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2" sheetId="1" r:id="rId1"/>
  </sheets>
  <definedNames>
    <definedName name="_xlnm._FilterDatabase" localSheetId="0" hidden="1">Sheet12!$A$1:$R$275</definedName>
  </definedNames>
  <calcPr calcId="191029"/>
</workbook>
</file>

<file path=xl/calcChain.xml><?xml version="1.0" encoding="utf-8"?>
<calcChain xmlns="http://schemas.openxmlformats.org/spreadsheetml/2006/main">
  <c r="L89" i="1" l="1"/>
  <c r="L88" i="1"/>
  <c r="L87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2" i="1"/>
  <c r="I88" i="1"/>
  <c r="H88" i="1"/>
  <c r="G88" i="1"/>
  <c r="F88" i="1"/>
  <c r="E88" i="1"/>
  <c r="D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J88" i="1"/>
</calcChain>
</file>

<file path=xl/sharedStrings.xml><?xml version="1.0" encoding="utf-8"?>
<sst xmlns="http://schemas.openxmlformats.org/spreadsheetml/2006/main" count="272" uniqueCount="188">
  <si>
    <t>STYLE_COLOR_CODE</t>
  </si>
  <si>
    <t>STYLE_COLOR_DESC</t>
  </si>
  <si>
    <t>PRODUCT_CLASS</t>
  </si>
  <si>
    <t>X-Small</t>
  </si>
  <si>
    <t>Small</t>
  </si>
  <si>
    <t>Medium</t>
  </si>
  <si>
    <t>Large</t>
  </si>
  <si>
    <t>X-Large</t>
  </si>
  <si>
    <t>XX-Large</t>
  </si>
  <si>
    <t>Grand Total</t>
  </si>
  <si>
    <t>Original Retail</t>
  </si>
  <si>
    <t>C6104190</t>
  </si>
  <si>
    <t>C6104 - Women s University Pant Update - Marine/Midnight Navy</t>
  </si>
  <si>
    <t>Champion Womens Bottoms</t>
  </si>
  <si>
    <t>C6104950</t>
  </si>
  <si>
    <t>C6104 - Women s University Pant Update - Oxford Heather</t>
  </si>
  <si>
    <t>C6104999</t>
  </si>
  <si>
    <t>C6104 - Women s University Pant Update - Black</t>
  </si>
  <si>
    <t>Y5437190</t>
  </si>
  <si>
    <t>Y5437 - Y-Stock Women's Woven Stretch Pants - Marine/Midnight Navy</t>
  </si>
  <si>
    <t>C3010190</t>
  </si>
  <si>
    <t>C3010 - Womens Vintage Wash Reverse Weave Anorak - Marine/Midnight Navy</t>
  </si>
  <si>
    <t>Champion Womens Fleece</t>
  </si>
  <si>
    <t>C3010940</t>
  </si>
  <si>
    <t>C3010 - Womens Vintage Wash Reverse Weave Anorak - Silver Grey Heather</t>
  </si>
  <si>
    <t>C3010950</t>
  </si>
  <si>
    <t>C3010 - Womens Vintage Wash Reverse Weave Anorak - Oxford Heather</t>
  </si>
  <si>
    <t>C3010999</t>
  </si>
  <si>
    <t>C3010 - Womens Vintage Wash Reverse Weave Anorak - Black</t>
  </si>
  <si>
    <t>C5105190</t>
  </si>
  <si>
    <t>C5105 - Women s Reverse Weave Crew - Marine/Midnight Navy</t>
  </si>
  <si>
    <t>C5105940</t>
  </si>
  <si>
    <t>C5105 - Women s Reverse Weave Crew - Silver Grey Heather</t>
  </si>
  <si>
    <t>C5105950</t>
  </si>
  <si>
    <t>C5105 - Women s Reverse Weave Crew - Oxford Heather</t>
  </si>
  <si>
    <t>C60157403</t>
  </si>
  <si>
    <t>C6015 - Womens SMU Varsity Sherpa 1/4 Zip w/Yd Trim - Chalk White</t>
  </si>
  <si>
    <t>C6100000</t>
  </si>
  <si>
    <t>C6100 - Women s University Crew Update - White</t>
  </si>
  <si>
    <t>C61001616</t>
  </si>
  <si>
    <t>C6100 - Women s University Crew Update - Light Blue</t>
  </si>
  <si>
    <t>C6100190</t>
  </si>
  <si>
    <t>C6100 - Women s University Crew Update - Marine/Midnight Navy</t>
  </si>
  <si>
    <t>C61004111</t>
  </si>
  <si>
    <t>C6100 - Women s University Crew Update - Spirit Orange</t>
  </si>
  <si>
    <t>C6100475</t>
  </si>
  <si>
    <t>C6100 - Women s University Crew Update - Texas Orange</t>
  </si>
  <si>
    <t>C6100578</t>
  </si>
  <si>
    <t>C6100 - Women s University Crew Update - Maroon</t>
  </si>
  <si>
    <t>C6100588</t>
  </si>
  <si>
    <t>C6100 - Women s University Crew Update - Garnet</t>
  </si>
  <si>
    <t>C61007091</t>
  </si>
  <si>
    <t>C6100 - Women s University Crew Update - C Oatmeal Heather</t>
  </si>
  <si>
    <t>C6100950</t>
  </si>
  <si>
    <t>C6100 - Women s University Crew Update - Oxford Heather</t>
  </si>
  <si>
    <t>C6100990</t>
  </si>
  <si>
    <t>C6100 - Women s University Crew Update - Charcoal/Granite Heather</t>
  </si>
  <si>
    <t>C6100999</t>
  </si>
  <si>
    <t>C6100 - Women s University Crew Update - Black</t>
  </si>
  <si>
    <t>C6101000</t>
  </si>
  <si>
    <t>C6101 - Women s University 1/4 Zip Update - White</t>
  </si>
  <si>
    <t>C6101190</t>
  </si>
  <si>
    <t>C6101 - Women s University 1/4 Zip Update - Marine/Midnight Navy</t>
  </si>
  <si>
    <t>C6101950</t>
  </si>
  <si>
    <t>C6101 - Women s University 1/4 Zip Update - Oxford Heather</t>
  </si>
  <si>
    <t>C6101999</t>
  </si>
  <si>
    <t>C6101 - Women s University 1/4 Zip Update - Black</t>
  </si>
  <si>
    <t>C6102190</t>
  </si>
  <si>
    <t>C6102 - Women s University Full Zip Update - Marine/Midnight Navy</t>
  </si>
  <si>
    <t>C6102338</t>
  </si>
  <si>
    <t>C6102 - Women s University Full Zip Update - Yellow Cab</t>
  </si>
  <si>
    <t>C6102950</t>
  </si>
  <si>
    <t>C6102 - Women s University Full Zip Update - Oxford Heather</t>
  </si>
  <si>
    <t>C6102999</t>
  </si>
  <si>
    <t>C6102 - Women s University Full Zip Update - Black</t>
  </si>
  <si>
    <t>C6103000</t>
  </si>
  <si>
    <t>C6103 - Women s University PO Hood Update - White</t>
  </si>
  <si>
    <t>C61031045</t>
  </si>
  <si>
    <t>C6103 - Women s University PO Hood Update - Blue Breeze</t>
  </si>
  <si>
    <t>C61031616</t>
  </si>
  <si>
    <t>C6103 - Women s University PO Hood Update - Light Blue</t>
  </si>
  <si>
    <t>C61031818</t>
  </si>
  <si>
    <t>C6103 - Women s University PO Hood Update - Royal</t>
  </si>
  <si>
    <t>C6103190</t>
  </si>
  <si>
    <t>C6103 - Women s University PO Hood Update - Marine/Midnight Navy</t>
  </si>
  <si>
    <t>C6103256</t>
  </si>
  <si>
    <t>C6103 - Women s University PO Hood Update - Dark Green</t>
  </si>
  <si>
    <t>C6103338</t>
  </si>
  <si>
    <t>C6103 - Women s University PO Hood Update - Yellow Cab</t>
  </si>
  <si>
    <t>C6103377</t>
  </si>
  <si>
    <t>C6103 - Women s University PO Hood Update - Champion Gold</t>
  </si>
  <si>
    <t>C61034111</t>
  </si>
  <si>
    <t>C6103 - Women s University PO Hood Update - Spirit Orange</t>
  </si>
  <si>
    <t>C6103465</t>
  </si>
  <si>
    <t>C6103 - Women s University PO Hood Update - Orange</t>
  </si>
  <si>
    <t>C6103475</t>
  </si>
  <si>
    <t>C6103 - Women s University PO Hood Update - Texas Orange</t>
  </si>
  <si>
    <t>C61035065</t>
  </si>
  <si>
    <t>C6103 - Women s University PO Hood Update - Blushing Peach</t>
  </si>
  <si>
    <t>C6103529</t>
  </si>
  <si>
    <t>C6103 - Women s University PO Hood Update - Scarlet</t>
  </si>
  <si>
    <t>C6103539</t>
  </si>
  <si>
    <t>C6103 - Women s University PO Hood Update - Cardinal</t>
  </si>
  <si>
    <t>C6103578</t>
  </si>
  <si>
    <t>C6103 - Women s University PO Hood Update - Maroon</t>
  </si>
  <si>
    <t>C6103588</t>
  </si>
  <si>
    <t>C6103 - Women s University PO Hood Update - Garnet</t>
  </si>
  <si>
    <t>C61037091</t>
  </si>
  <si>
    <t>C6103 - Women s University PO Hood Update - C Oatmeal Heather</t>
  </si>
  <si>
    <t>C6103950</t>
  </si>
  <si>
    <t>C6103 - Women s University PO Hood Update - Oxford Heather</t>
  </si>
  <si>
    <t>C6103990</t>
  </si>
  <si>
    <t>C6103 - Women s University PO Hood Update - Charcoal/Granite Heather</t>
  </si>
  <si>
    <t>C6103999</t>
  </si>
  <si>
    <t>C6103 - Women s University PO Hood Update - Black</t>
  </si>
  <si>
    <t>C61115298</t>
  </si>
  <si>
    <t>C6111 - Womens SMU Patchwork Hood - Scarlet/Oxford Heather/Heritage Grey</t>
  </si>
  <si>
    <t>C6111749N</t>
  </si>
  <si>
    <t>C6111 - Womens SMU Patchwork Hood - Chalk White/ Oatmeal Heather/ White Color Block Combo</t>
  </si>
  <si>
    <t>C61119909</t>
  </si>
  <si>
    <t>C6111 - Womens SMU Patchwork Hood - Black/Oxford Heather/Heritage Grey</t>
  </si>
  <si>
    <t>C6201955</t>
  </si>
  <si>
    <t>C6201 - Womens Triumph Fleece Raglan Hood - Heritage Grey</t>
  </si>
  <si>
    <t>C6202190</t>
  </si>
  <si>
    <t>C6202 - Womens Triumph Fleece Long-line V - Marine/Midnight Navy</t>
  </si>
  <si>
    <t>C6202798</t>
  </si>
  <si>
    <t>C6202 - Womens Triumph Fleece Long-line V - Pebblestone</t>
  </si>
  <si>
    <t>C6202955</t>
  </si>
  <si>
    <t>C6202 - Womens Triumph Fleece Long-line V - Heritage Grey</t>
  </si>
  <si>
    <t>C7000190</t>
  </si>
  <si>
    <t>C7000 - Womens SMU Explorer Fleece 1/4 Snap - Marine/Midnight Navy</t>
  </si>
  <si>
    <t>C70001910</t>
  </si>
  <si>
    <t>C7000 - Womens SMU Explorer Fleece 1/4 Snap - Navy/Navy</t>
  </si>
  <si>
    <t>C70007403</t>
  </si>
  <si>
    <t>C7000 - Womens SMU Explorer Fleece 1/4 Snap - Chalk White</t>
  </si>
  <si>
    <t>C70007405</t>
  </si>
  <si>
    <t>C7000 - Womens SMU Explorer Fleece 1/4 Snap - Chalk White/Graphite</t>
  </si>
  <si>
    <t>C70009020</t>
  </si>
  <si>
    <t>C7000 - Womens SMU Explorer Fleece 1/4 Snap - Peppercorn Grey</t>
  </si>
  <si>
    <t>C70009025</t>
  </si>
  <si>
    <t>C7000 - Womens SMU Explorer Fleece 1/4 Snap - New Manhattan Mist/Graphite</t>
  </si>
  <si>
    <t>C7000999</t>
  </si>
  <si>
    <t>C7000 - Womens SMU Explorer Fleece 1/4 Snap - Black</t>
  </si>
  <si>
    <t>C5108190</t>
  </si>
  <si>
    <t>C5108 - Women s Field Day Tie-Back Tank - Marine/Midnight Navy</t>
  </si>
  <si>
    <t>Champion Womens T-Shirts</t>
  </si>
  <si>
    <t>C6000000</t>
  </si>
  <si>
    <t>C6000 - Women s University II Short Sleeve Tee - White</t>
  </si>
  <si>
    <t>C60011616</t>
  </si>
  <si>
    <t>C6001 - Women s University II Short Sleeve V-Neck Tee - Light Blue</t>
  </si>
  <si>
    <t>C6001990</t>
  </si>
  <si>
    <t>C6001 - Women s University II Short Sleeve V-Neck Tee - Charcoal/Granite Heather</t>
  </si>
  <si>
    <t>C6002000</t>
  </si>
  <si>
    <t>C6002 - Women s University II Long Sleeve Tee - White</t>
  </si>
  <si>
    <t>C6002190</t>
  </si>
  <si>
    <t>C6002 - Women s University II Long Sleeve Tee - Marine/Midnight Navy</t>
  </si>
  <si>
    <t>C6002529</t>
  </si>
  <si>
    <t>C6002 - Women s University II Long Sleeve Tee - Scarlet</t>
  </si>
  <si>
    <t>C6002950</t>
  </si>
  <si>
    <t>C6002 - Women s University II Long Sleeve Tee - Oxford Heather</t>
  </si>
  <si>
    <t>C6004000</t>
  </si>
  <si>
    <t>C6004 - Women s University II Tank - White</t>
  </si>
  <si>
    <t>C60041818</t>
  </si>
  <si>
    <t>C6004 - Women s University II Tank - Royal</t>
  </si>
  <si>
    <t>C6004190</t>
  </si>
  <si>
    <t>C6004 - Women s University II Tank - Marine/Midnight Navy</t>
  </si>
  <si>
    <t>C6004578</t>
  </si>
  <si>
    <t>C6004 - Women s University II Tank - Maroon</t>
  </si>
  <si>
    <t>C6004588</t>
  </si>
  <si>
    <t>C6004 - Women s University II Tank - Garnet</t>
  </si>
  <si>
    <t>C60245065</t>
  </si>
  <si>
    <t>C6024 - Womens Boyfriend Crop L/S Tee - Blushing Peach</t>
  </si>
  <si>
    <t>C60261126</t>
  </si>
  <si>
    <t>C6026 - Womens SMU Crush Dye Tank - Crush Dye Ultra Marine</t>
  </si>
  <si>
    <t>C60262076</t>
  </si>
  <si>
    <t>C6026 - Womens SMU Crush Dye Tank - Crush Dye Portal Teal</t>
  </si>
  <si>
    <t>C60265094</t>
  </si>
  <si>
    <t>C6026 - Womens SMU Crush Dye Tank - Crush Dye Pinky Peach</t>
  </si>
  <si>
    <t>C60269024</t>
  </si>
  <si>
    <t>C6026 - Womens SMU Crush Dye Tank - Crush Dye Stealth</t>
  </si>
  <si>
    <t>C60271126</t>
  </si>
  <si>
    <t>C6027 - Womens SMU Crush Dye Crooped LS Boyfriend Tee - Crush Dye Ultra Marine</t>
  </si>
  <si>
    <t>C60272076</t>
  </si>
  <si>
    <t>C6027 - Womens SMU Crush Dye Crooped LS Boyfriend Tee - Crush Dye Portal Teal</t>
  </si>
  <si>
    <t>C60279024</t>
  </si>
  <si>
    <t>C6027 - Womens SMU Crush Dye Crooped LS Boyfriend Tee - Crush Dye Stealth</t>
  </si>
  <si>
    <t>TYOTAL MSRP</t>
  </si>
  <si>
    <t>AVG MSRP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</si>
</sst>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6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165" fontId="0" fillId="0" borderId="1" xfId="1" applyNumberFormat="1" applyFont="1" applyBorder="1" applyAlignment="1">
      <alignment vertical="top"/>
    </xf>
    <xf numFmtId="165" fontId="2" fillId="2" borderId="1" xfId="1" applyNumberFormat="1" applyFont="1" applyFill="1" applyBorder="1" applyAlignment="1">
      <alignment vertical="top"/>
    </xf>
    <xf numFmtId="164" fontId="0" fillId="0" borderId="1" xfId="0" applyNumberFormat="1" applyBorder="1" applyAlignment="1">
      <alignment vertical="top"/>
    </xf>
    <xf numFmtId="165" fontId="0" fillId="0" borderId="0" xfId="1" applyNumberFormat="1" applyFont="1" applyAlignment="1">
      <alignment vertical="top"/>
    </xf>
    <xf numFmtId="164" fontId="0" fillId="0" borderId="0" xfId="0" applyNumberFormat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5"/>
  <sheetViews>
    <sheetView tabSelected="1" topLeftCell="C1" workbookViewId="0">
      <pane ySplit="1" topLeftCell="A2" activePane="bottomLeft" state="frozen"/>
      <selection pane="bottomLeft" activeCell="M90" sqref="M90"/>
    </sheetView>
  </sheetViews>
  <sheetFormatPr defaultRowHeight="15" x14ac:dyDescent="0.25"/>
  <cols>
    <col min="1" max="1" width="21.7109375" style="1" bestFit="1" customWidth="1"/>
    <col min="2" max="2" width="92.5703125" style="1" bestFit="1" customWidth="1"/>
    <col min="3" max="3" width="26.7109375" style="1" customWidth="1"/>
    <col min="4" max="9" width="12.28515625" style="6" customWidth="1"/>
    <col min="10" max="10" width="12.5703125" style="6" bestFit="1" customWidth="1"/>
    <col min="11" max="11" width="15.140625" style="1" bestFit="1" customWidth="1"/>
    <col min="12" max="16" width="21.7109375" style="1" bestFit="1" customWidth="1"/>
    <col min="17" max="17" width="26.7109375" style="1" bestFit="1" customWidth="1"/>
    <col min="18" max="18" width="20.7109375" style="1" bestFit="1" customWidth="1"/>
    <col min="19" max="16384" width="9.140625" style="1"/>
  </cols>
  <sheetData>
    <row r="1" spans="1:12" x14ac:dyDescent="0.25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1" t="s">
        <v>186</v>
      </c>
    </row>
    <row r="2" spans="1:12" x14ac:dyDescent="0.25">
      <c r="A2" s="2" t="s">
        <v>11</v>
      </c>
      <c r="B2" s="2" t="s">
        <v>12</v>
      </c>
      <c r="C2" s="2" t="s">
        <v>13</v>
      </c>
      <c r="D2" s="3">
        <v>217</v>
      </c>
      <c r="E2" s="3">
        <v>965</v>
      </c>
      <c r="F2" s="3">
        <v>1116</v>
      </c>
      <c r="G2" s="3">
        <v>707</v>
      </c>
      <c r="H2" s="3">
        <v>235</v>
      </c>
      <c r="I2" s="3">
        <v>161</v>
      </c>
      <c r="J2" s="3">
        <f>SUM(D2:I2)</f>
        <v>3401</v>
      </c>
      <c r="K2" s="5">
        <v>45.99</v>
      </c>
      <c r="L2" s="1">
        <f>SUM(K2*J2)</f>
        <v>156411.99000000002</v>
      </c>
    </row>
    <row r="3" spans="1:12" x14ac:dyDescent="0.25">
      <c r="A3" s="2" t="s">
        <v>14</v>
      </c>
      <c r="B3" s="2" t="s">
        <v>15</v>
      </c>
      <c r="C3" s="2" t="s">
        <v>13</v>
      </c>
      <c r="D3" s="3">
        <v>433</v>
      </c>
      <c r="E3" s="3">
        <v>1292</v>
      </c>
      <c r="F3" s="3">
        <v>1451</v>
      </c>
      <c r="G3" s="3">
        <v>832</v>
      </c>
      <c r="H3" s="3">
        <v>150</v>
      </c>
      <c r="I3" s="3">
        <v>208</v>
      </c>
      <c r="J3" s="3">
        <f t="shared" ref="J3:J66" si="0">SUM(D3:I3)</f>
        <v>4366</v>
      </c>
      <c r="K3" s="5">
        <v>45.99</v>
      </c>
      <c r="L3" s="1">
        <f t="shared" ref="L3:L66" si="1">SUM(K3*J3)</f>
        <v>200792.34</v>
      </c>
    </row>
    <row r="4" spans="1:12" x14ac:dyDescent="0.25">
      <c r="A4" s="2" t="s">
        <v>16</v>
      </c>
      <c r="B4" s="2" t="s">
        <v>17</v>
      </c>
      <c r="C4" s="2" t="s">
        <v>13</v>
      </c>
      <c r="D4" s="3">
        <v>338</v>
      </c>
      <c r="E4" s="3">
        <v>1195</v>
      </c>
      <c r="F4" s="3">
        <v>1239</v>
      </c>
      <c r="G4" s="3">
        <v>796</v>
      </c>
      <c r="H4" s="3">
        <v>328</v>
      </c>
      <c r="I4" s="3">
        <v>180</v>
      </c>
      <c r="J4" s="3">
        <f t="shared" si="0"/>
        <v>4076</v>
      </c>
      <c r="K4" s="5">
        <v>45.99</v>
      </c>
      <c r="L4" s="1">
        <f t="shared" si="1"/>
        <v>187455.24000000002</v>
      </c>
    </row>
    <row r="5" spans="1:12" x14ac:dyDescent="0.25">
      <c r="A5" s="2" t="s">
        <v>18</v>
      </c>
      <c r="B5" s="2" t="s">
        <v>19</v>
      </c>
      <c r="C5" s="2" t="s">
        <v>13</v>
      </c>
      <c r="D5" s="3"/>
      <c r="E5" s="3"/>
      <c r="F5" s="3"/>
      <c r="G5" s="3"/>
      <c r="H5" s="3">
        <v>76</v>
      </c>
      <c r="I5" s="3">
        <v>149</v>
      </c>
      <c r="J5" s="3">
        <f t="shared" si="0"/>
        <v>225</v>
      </c>
      <c r="K5" s="5">
        <v>40.99</v>
      </c>
      <c r="L5" s="1">
        <f t="shared" si="1"/>
        <v>9222.75</v>
      </c>
    </row>
    <row r="6" spans="1:12" x14ac:dyDescent="0.25">
      <c r="A6" s="2" t="s">
        <v>20</v>
      </c>
      <c r="B6" s="2" t="s">
        <v>21</v>
      </c>
      <c r="C6" s="2" t="s">
        <v>22</v>
      </c>
      <c r="D6" s="3">
        <v>124</v>
      </c>
      <c r="E6" s="3">
        <v>364</v>
      </c>
      <c r="F6" s="3">
        <v>476</v>
      </c>
      <c r="G6" s="3">
        <v>363</v>
      </c>
      <c r="H6" s="3">
        <v>191</v>
      </c>
      <c r="I6" s="3">
        <v>73</v>
      </c>
      <c r="J6" s="3">
        <f t="shared" si="0"/>
        <v>1591</v>
      </c>
      <c r="K6" s="5">
        <v>71.989999999999995</v>
      </c>
      <c r="L6" s="1">
        <f t="shared" si="1"/>
        <v>114536.09</v>
      </c>
    </row>
    <row r="7" spans="1:12" x14ac:dyDescent="0.25">
      <c r="A7" s="2" t="s">
        <v>23</v>
      </c>
      <c r="B7" s="2" t="s">
        <v>24</v>
      </c>
      <c r="C7" s="2" t="s">
        <v>22</v>
      </c>
      <c r="D7" s="3">
        <v>1</v>
      </c>
      <c r="E7" s="3"/>
      <c r="F7" s="3"/>
      <c r="G7" s="3"/>
      <c r="H7" s="3"/>
      <c r="I7" s="3">
        <v>20</v>
      </c>
      <c r="J7" s="3">
        <f t="shared" si="0"/>
        <v>21</v>
      </c>
      <c r="K7" s="5">
        <v>71.989999999999995</v>
      </c>
      <c r="L7" s="1">
        <f t="shared" si="1"/>
        <v>1511.79</v>
      </c>
    </row>
    <row r="8" spans="1:12" x14ac:dyDescent="0.25">
      <c r="A8" s="2" t="s">
        <v>25</v>
      </c>
      <c r="B8" s="2" t="s">
        <v>26</v>
      </c>
      <c r="C8" s="2" t="s">
        <v>22</v>
      </c>
      <c r="D8" s="3">
        <v>257</v>
      </c>
      <c r="E8" s="3">
        <v>1144</v>
      </c>
      <c r="F8" s="3">
        <v>1376</v>
      </c>
      <c r="G8" s="3">
        <v>1011</v>
      </c>
      <c r="H8" s="3">
        <v>534</v>
      </c>
      <c r="I8" s="3">
        <v>184</v>
      </c>
      <c r="J8" s="3">
        <f t="shared" si="0"/>
        <v>4506</v>
      </c>
      <c r="K8" s="5">
        <v>71.989999999999995</v>
      </c>
      <c r="L8" s="1">
        <f t="shared" si="1"/>
        <v>324386.94</v>
      </c>
    </row>
    <row r="9" spans="1:12" x14ac:dyDescent="0.25">
      <c r="A9" s="2" t="s">
        <v>27</v>
      </c>
      <c r="B9" s="2" t="s">
        <v>28</v>
      </c>
      <c r="C9" s="2" t="s">
        <v>22</v>
      </c>
      <c r="D9" s="3">
        <v>101</v>
      </c>
      <c r="E9" s="3">
        <v>202</v>
      </c>
      <c r="F9" s="3">
        <v>234</v>
      </c>
      <c r="G9" s="3">
        <v>136</v>
      </c>
      <c r="H9" s="3">
        <v>64</v>
      </c>
      <c r="I9" s="3">
        <v>65</v>
      </c>
      <c r="J9" s="3">
        <f t="shared" si="0"/>
        <v>802</v>
      </c>
      <c r="K9" s="5">
        <v>71.989999999999995</v>
      </c>
      <c r="L9" s="1">
        <f t="shared" si="1"/>
        <v>57735.979999999996</v>
      </c>
    </row>
    <row r="10" spans="1:12" x14ac:dyDescent="0.25">
      <c r="A10" s="2" t="s">
        <v>29</v>
      </c>
      <c r="B10" s="2" t="s">
        <v>30</v>
      </c>
      <c r="C10" s="2" t="s">
        <v>22</v>
      </c>
      <c r="D10" s="3">
        <v>94</v>
      </c>
      <c r="E10" s="3">
        <v>311</v>
      </c>
      <c r="F10" s="3">
        <v>503</v>
      </c>
      <c r="G10" s="3">
        <v>274</v>
      </c>
      <c r="H10" s="3">
        <v>178</v>
      </c>
      <c r="I10" s="3">
        <v>91</v>
      </c>
      <c r="J10" s="3">
        <f t="shared" si="0"/>
        <v>1451</v>
      </c>
      <c r="K10" s="5">
        <v>60.99</v>
      </c>
      <c r="L10" s="1">
        <f t="shared" si="1"/>
        <v>88496.49</v>
      </c>
    </row>
    <row r="11" spans="1:12" x14ac:dyDescent="0.25">
      <c r="A11" s="2" t="s">
        <v>31</v>
      </c>
      <c r="B11" s="2" t="s">
        <v>32</v>
      </c>
      <c r="C11" s="2" t="s">
        <v>22</v>
      </c>
      <c r="D11" s="3">
        <v>7</v>
      </c>
      <c r="E11" s="3">
        <v>62</v>
      </c>
      <c r="F11" s="3">
        <v>219</v>
      </c>
      <c r="G11" s="3">
        <v>215</v>
      </c>
      <c r="H11" s="3">
        <v>8</v>
      </c>
      <c r="I11" s="3">
        <v>15</v>
      </c>
      <c r="J11" s="3">
        <f t="shared" si="0"/>
        <v>526</v>
      </c>
      <c r="K11" s="5">
        <v>60.99</v>
      </c>
      <c r="L11" s="1">
        <f t="shared" si="1"/>
        <v>32080.74</v>
      </c>
    </row>
    <row r="12" spans="1:12" x14ac:dyDescent="0.25">
      <c r="A12" s="2" t="s">
        <v>33</v>
      </c>
      <c r="B12" s="2" t="s">
        <v>34</v>
      </c>
      <c r="C12" s="2" t="s">
        <v>22</v>
      </c>
      <c r="D12" s="3">
        <v>77</v>
      </c>
      <c r="E12" s="3">
        <v>269</v>
      </c>
      <c r="F12" s="3">
        <v>378</v>
      </c>
      <c r="G12" s="3">
        <v>175</v>
      </c>
      <c r="H12" s="3">
        <v>95</v>
      </c>
      <c r="I12" s="3">
        <v>80</v>
      </c>
      <c r="J12" s="3">
        <f t="shared" si="0"/>
        <v>1074</v>
      </c>
      <c r="K12" s="5">
        <v>60.99</v>
      </c>
      <c r="L12" s="1">
        <f t="shared" si="1"/>
        <v>65503.26</v>
      </c>
    </row>
    <row r="13" spans="1:12" x14ac:dyDescent="0.25">
      <c r="A13" s="2" t="s">
        <v>35</v>
      </c>
      <c r="B13" s="2" t="s">
        <v>36</v>
      </c>
      <c r="C13" s="2" t="s">
        <v>22</v>
      </c>
      <c r="D13" s="3">
        <v>33</v>
      </c>
      <c r="E13" s="3">
        <v>91</v>
      </c>
      <c r="F13" s="3">
        <v>84</v>
      </c>
      <c r="G13" s="3">
        <v>55</v>
      </c>
      <c r="H13" s="3">
        <v>47</v>
      </c>
      <c r="I13" s="3">
        <v>22</v>
      </c>
      <c r="J13" s="3">
        <f t="shared" si="0"/>
        <v>332</v>
      </c>
      <c r="K13" s="5">
        <v>65.989999999999995</v>
      </c>
      <c r="L13" s="1">
        <f t="shared" si="1"/>
        <v>21908.679999999997</v>
      </c>
    </row>
    <row r="14" spans="1:12" x14ac:dyDescent="0.25">
      <c r="A14" s="2" t="s">
        <v>37</v>
      </c>
      <c r="B14" s="2" t="s">
        <v>38</v>
      </c>
      <c r="C14" s="2" t="s">
        <v>22</v>
      </c>
      <c r="D14" s="3"/>
      <c r="E14" s="3"/>
      <c r="F14" s="3">
        <v>12</v>
      </c>
      <c r="G14" s="3">
        <v>6</v>
      </c>
      <c r="H14" s="3">
        <v>40</v>
      </c>
      <c r="I14" s="3">
        <v>20</v>
      </c>
      <c r="J14" s="3">
        <f t="shared" si="0"/>
        <v>78</v>
      </c>
      <c r="K14" s="5">
        <v>45.99</v>
      </c>
      <c r="L14" s="1">
        <f t="shared" si="1"/>
        <v>3587.2200000000003</v>
      </c>
    </row>
    <row r="15" spans="1:12" x14ac:dyDescent="0.25">
      <c r="A15" s="2" t="s">
        <v>39</v>
      </c>
      <c r="B15" s="2" t="s">
        <v>40</v>
      </c>
      <c r="C15" s="2" t="s">
        <v>22</v>
      </c>
      <c r="D15" s="3"/>
      <c r="E15" s="3">
        <v>55</v>
      </c>
      <c r="F15" s="3">
        <v>111</v>
      </c>
      <c r="G15" s="3">
        <v>46</v>
      </c>
      <c r="H15" s="3"/>
      <c r="I15" s="3">
        <v>84</v>
      </c>
      <c r="J15" s="3">
        <f t="shared" si="0"/>
        <v>296</v>
      </c>
      <c r="K15" s="5">
        <v>45.99</v>
      </c>
      <c r="L15" s="1">
        <f t="shared" si="1"/>
        <v>13613.04</v>
      </c>
    </row>
    <row r="16" spans="1:12" x14ac:dyDescent="0.25">
      <c r="A16" s="2" t="s">
        <v>41</v>
      </c>
      <c r="B16" s="2" t="s">
        <v>42</v>
      </c>
      <c r="C16" s="2" t="s">
        <v>22</v>
      </c>
      <c r="D16" s="3">
        <v>51</v>
      </c>
      <c r="E16" s="3">
        <v>125</v>
      </c>
      <c r="F16" s="3">
        <v>131</v>
      </c>
      <c r="G16" s="3">
        <v>79</v>
      </c>
      <c r="H16" s="3">
        <v>60</v>
      </c>
      <c r="I16" s="3">
        <v>52</v>
      </c>
      <c r="J16" s="3">
        <f t="shared" si="0"/>
        <v>498</v>
      </c>
      <c r="K16" s="5">
        <v>45.99</v>
      </c>
      <c r="L16" s="1">
        <f t="shared" si="1"/>
        <v>22903.02</v>
      </c>
    </row>
    <row r="17" spans="1:12" x14ac:dyDescent="0.25">
      <c r="A17" s="2" t="s">
        <v>43</v>
      </c>
      <c r="B17" s="2" t="s">
        <v>44</v>
      </c>
      <c r="C17" s="2" t="s">
        <v>22</v>
      </c>
      <c r="D17" s="3">
        <v>54</v>
      </c>
      <c r="E17" s="3">
        <v>245</v>
      </c>
      <c r="F17" s="3">
        <v>263</v>
      </c>
      <c r="G17" s="3">
        <v>195</v>
      </c>
      <c r="H17" s="3">
        <v>77</v>
      </c>
      <c r="I17" s="3">
        <v>60</v>
      </c>
      <c r="J17" s="3">
        <f t="shared" si="0"/>
        <v>894</v>
      </c>
      <c r="K17" s="5">
        <v>45.99</v>
      </c>
      <c r="L17" s="1">
        <f t="shared" si="1"/>
        <v>41115.060000000005</v>
      </c>
    </row>
    <row r="18" spans="1:12" x14ac:dyDescent="0.25">
      <c r="A18" s="2" t="s">
        <v>45</v>
      </c>
      <c r="B18" s="2" t="s">
        <v>46</v>
      </c>
      <c r="C18" s="2" t="s">
        <v>22</v>
      </c>
      <c r="D18" s="3">
        <v>235</v>
      </c>
      <c r="E18" s="3">
        <v>492</v>
      </c>
      <c r="F18" s="3">
        <v>784</v>
      </c>
      <c r="G18" s="3">
        <v>665</v>
      </c>
      <c r="H18" s="3">
        <v>484</v>
      </c>
      <c r="I18" s="3">
        <v>300</v>
      </c>
      <c r="J18" s="3">
        <f t="shared" si="0"/>
        <v>2960</v>
      </c>
      <c r="K18" s="5">
        <v>45.99</v>
      </c>
      <c r="L18" s="1">
        <f t="shared" si="1"/>
        <v>136130.4</v>
      </c>
    </row>
    <row r="19" spans="1:12" x14ac:dyDescent="0.25">
      <c r="A19" s="2" t="s">
        <v>47</v>
      </c>
      <c r="B19" s="2" t="s">
        <v>48</v>
      </c>
      <c r="C19" s="2" t="s">
        <v>22</v>
      </c>
      <c r="D19" s="3">
        <v>79</v>
      </c>
      <c r="E19" s="3">
        <v>232</v>
      </c>
      <c r="F19" s="3">
        <v>235</v>
      </c>
      <c r="G19" s="3">
        <v>218</v>
      </c>
      <c r="H19" s="3">
        <v>91</v>
      </c>
      <c r="I19" s="3">
        <v>125</v>
      </c>
      <c r="J19" s="3">
        <f t="shared" si="0"/>
        <v>980</v>
      </c>
      <c r="K19" s="5">
        <v>45.99</v>
      </c>
      <c r="L19" s="1">
        <f t="shared" si="1"/>
        <v>45070.200000000004</v>
      </c>
    </row>
    <row r="20" spans="1:12" x14ac:dyDescent="0.25">
      <c r="A20" s="2" t="s">
        <v>49</v>
      </c>
      <c r="B20" s="2" t="s">
        <v>50</v>
      </c>
      <c r="C20" s="2" t="s">
        <v>22</v>
      </c>
      <c r="D20" s="3">
        <v>175</v>
      </c>
      <c r="E20" s="3">
        <v>143</v>
      </c>
      <c r="F20" s="3">
        <v>223</v>
      </c>
      <c r="G20" s="3">
        <v>202</v>
      </c>
      <c r="H20" s="3">
        <v>87</v>
      </c>
      <c r="I20" s="3">
        <v>28</v>
      </c>
      <c r="J20" s="3">
        <f t="shared" si="0"/>
        <v>858</v>
      </c>
      <c r="K20" s="5">
        <v>45.99</v>
      </c>
      <c r="L20" s="1">
        <f t="shared" si="1"/>
        <v>39459.42</v>
      </c>
    </row>
    <row r="21" spans="1:12" x14ac:dyDescent="0.25">
      <c r="A21" s="2" t="s">
        <v>51</v>
      </c>
      <c r="B21" s="2" t="s">
        <v>52</v>
      </c>
      <c r="C21" s="2" t="s">
        <v>22</v>
      </c>
      <c r="D21" s="3">
        <v>13</v>
      </c>
      <c r="E21" s="3">
        <v>11</v>
      </c>
      <c r="F21" s="3">
        <v>166</v>
      </c>
      <c r="G21" s="3"/>
      <c r="H21" s="3">
        <v>5</v>
      </c>
      <c r="I21" s="3">
        <v>29</v>
      </c>
      <c r="J21" s="3">
        <f t="shared" si="0"/>
        <v>224</v>
      </c>
      <c r="K21" s="5">
        <v>45.99</v>
      </c>
      <c r="L21" s="1">
        <f t="shared" si="1"/>
        <v>10301.76</v>
      </c>
    </row>
    <row r="22" spans="1:12" x14ac:dyDescent="0.25">
      <c r="A22" s="2" t="s">
        <v>53</v>
      </c>
      <c r="B22" s="2" t="s">
        <v>54</v>
      </c>
      <c r="C22" s="2" t="s">
        <v>22</v>
      </c>
      <c r="D22" s="3">
        <v>133</v>
      </c>
      <c r="E22" s="3">
        <v>235</v>
      </c>
      <c r="F22" s="3">
        <v>162</v>
      </c>
      <c r="G22" s="3">
        <v>224</v>
      </c>
      <c r="H22" s="3">
        <v>59</v>
      </c>
      <c r="I22" s="3">
        <v>88</v>
      </c>
      <c r="J22" s="3">
        <f t="shared" si="0"/>
        <v>901</v>
      </c>
      <c r="K22" s="5">
        <v>45.99</v>
      </c>
      <c r="L22" s="1">
        <f t="shared" si="1"/>
        <v>41436.990000000005</v>
      </c>
    </row>
    <row r="23" spans="1:12" x14ac:dyDescent="0.25">
      <c r="A23" s="2" t="s">
        <v>55</v>
      </c>
      <c r="B23" s="2" t="s">
        <v>56</v>
      </c>
      <c r="C23" s="2" t="s">
        <v>22</v>
      </c>
      <c r="D23" s="3">
        <v>91</v>
      </c>
      <c r="E23" s="3">
        <v>372</v>
      </c>
      <c r="F23" s="3">
        <v>524</v>
      </c>
      <c r="G23" s="3">
        <v>519</v>
      </c>
      <c r="H23" s="3">
        <v>330</v>
      </c>
      <c r="I23" s="3">
        <v>181</v>
      </c>
      <c r="J23" s="3">
        <f t="shared" si="0"/>
        <v>2017</v>
      </c>
      <c r="K23" s="5">
        <v>45.99</v>
      </c>
      <c r="L23" s="1">
        <f t="shared" si="1"/>
        <v>92761.83</v>
      </c>
    </row>
    <row r="24" spans="1:12" x14ac:dyDescent="0.25">
      <c r="A24" s="2" t="s">
        <v>57</v>
      </c>
      <c r="B24" s="2" t="s">
        <v>58</v>
      </c>
      <c r="C24" s="2" t="s">
        <v>22</v>
      </c>
      <c r="D24" s="3">
        <v>64</v>
      </c>
      <c r="E24" s="3">
        <v>30</v>
      </c>
      <c r="F24" s="3">
        <v>11</v>
      </c>
      <c r="G24" s="3">
        <v>53</v>
      </c>
      <c r="H24" s="3">
        <v>59</v>
      </c>
      <c r="I24" s="3"/>
      <c r="J24" s="3">
        <f t="shared" si="0"/>
        <v>217</v>
      </c>
      <c r="K24" s="5">
        <v>45.99</v>
      </c>
      <c r="L24" s="1">
        <f t="shared" si="1"/>
        <v>9979.83</v>
      </c>
    </row>
    <row r="25" spans="1:12" x14ac:dyDescent="0.25">
      <c r="A25" s="2" t="s">
        <v>59</v>
      </c>
      <c r="B25" s="2" t="s">
        <v>60</v>
      </c>
      <c r="C25" s="2" t="s">
        <v>22</v>
      </c>
      <c r="D25" s="3">
        <v>92</v>
      </c>
      <c r="E25" s="3">
        <v>144</v>
      </c>
      <c r="F25" s="3">
        <v>144</v>
      </c>
      <c r="G25" s="3">
        <v>134</v>
      </c>
      <c r="H25" s="3">
        <v>50</v>
      </c>
      <c r="I25" s="3">
        <v>18</v>
      </c>
      <c r="J25" s="3">
        <f t="shared" si="0"/>
        <v>582</v>
      </c>
      <c r="K25" s="5">
        <v>57.99</v>
      </c>
      <c r="L25" s="1">
        <f t="shared" si="1"/>
        <v>33750.18</v>
      </c>
    </row>
    <row r="26" spans="1:12" x14ac:dyDescent="0.25">
      <c r="A26" s="2" t="s">
        <v>61</v>
      </c>
      <c r="B26" s="2" t="s">
        <v>62</v>
      </c>
      <c r="C26" s="2" t="s">
        <v>22</v>
      </c>
      <c r="D26" s="3">
        <v>87</v>
      </c>
      <c r="E26" s="3">
        <v>214</v>
      </c>
      <c r="F26" s="3">
        <v>301</v>
      </c>
      <c r="G26" s="3">
        <v>199</v>
      </c>
      <c r="H26" s="3">
        <v>187</v>
      </c>
      <c r="I26" s="3">
        <v>85</v>
      </c>
      <c r="J26" s="3">
        <f t="shared" si="0"/>
        <v>1073</v>
      </c>
      <c r="K26" s="5">
        <v>57.99</v>
      </c>
      <c r="L26" s="1">
        <f t="shared" si="1"/>
        <v>62223.270000000004</v>
      </c>
    </row>
    <row r="27" spans="1:12" x14ac:dyDescent="0.25">
      <c r="A27" s="2" t="s">
        <v>63</v>
      </c>
      <c r="B27" s="2" t="s">
        <v>64</v>
      </c>
      <c r="C27" s="2" t="s">
        <v>22</v>
      </c>
      <c r="D27" s="3">
        <v>72</v>
      </c>
      <c r="E27" s="3">
        <v>137</v>
      </c>
      <c r="F27" s="3">
        <v>252</v>
      </c>
      <c r="G27" s="3">
        <v>201</v>
      </c>
      <c r="H27" s="3">
        <v>48</v>
      </c>
      <c r="I27" s="3">
        <v>30</v>
      </c>
      <c r="J27" s="3">
        <f t="shared" si="0"/>
        <v>740</v>
      </c>
      <c r="K27" s="5">
        <v>57.99</v>
      </c>
      <c r="L27" s="1">
        <f t="shared" si="1"/>
        <v>42912.6</v>
      </c>
    </row>
    <row r="28" spans="1:12" x14ac:dyDescent="0.25">
      <c r="A28" s="2" t="s">
        <v>65</v>
      </c>
      <c r="B28" s="2" t="s">
        <v>66</v>
      </c>
      <c r="C28" s="2" t="s">
        <v>22</v>
      </c>
      <c r="D28" s="3">
        <v>96</v>
      </c>
      <c r="E28" s="3">
        <v>125</v>
      </c>
      <c r="F28" s="3">
        <v>167</v>
      </c>
      <c r="G28" s="3">
        <v>133</v>
      </c>
      <c r="H28" s="3">
        <v>124</v>
      </c>
      <c r="I28" s="3">
        <v>60</v>
      </c>
      <c r="J28" s="3">
        <f t="shared" si="0"/>
        <v>705</v>
      </c>
      <c r="K28" s="5">
        <v>57.99</v>
      </c>
      <c r="L28" s="1">
        <f t="shared" si="1"/>
        <v>40882.950000000004</v>
      </c>
    </row>
    <row r="29" spans="1:12" x14ac:dyDescent="0.25">
      <c r="A29" s="2" t="s">
        <v>67</v>
      </c>
      <c r="B29" s="2" t="s">
        <v>68</v>
      </c>
      <c r="C29" s="2" t="s">
        <v>22</v>
      </c>
      <c r="D29" s="3">
        <v>97</v>
      </c>
      <c r="E29" s="3">
        <v>250</v>
      </c>
      <c r="F29" s="3">
        <v>403</v>
      </c>
      <c r="G29" s="3">
        <v>192</v>
      </c>
      <c r="H29" s="3">
        <v>179</v>
      </c>
      <c r="I29" s="3">
        <v>82</v>
      </c>
      <c r="J29" s="3">
        <f t="shared" si="0"/>
        <v>1203</v>
      </c>
      <c r="K29" s="5">
        <v>56.99</v>
      </c>
      <c r="L29" s="1">
        <f t="shared" si="1"/>
        <v>68558.97</v>
      </c>
    </row>
    <row r="30" spans="1:12" x14ac:dyDescent="0.25">
      <c r="A30" s="2" t="s">
        <v>69</v>
      </c>
      <c r="B30" s="2" t="s">
        <v>70</v>
      </c>
      <c r="C30" s="2" t="s">
        <v>22</v>
      </c>
      <c r="D30" s="3"/>
      <c r="E30" s="3">
        <v>160</v>
      </c>
      <c r="F30" s="3">
        <v>161</v>
      </c>
      <c r="G30" s="3">
        <v>161</v>
      </c>
      <c r="H30" s="3">
        <v>117</v>
      </c>
      <c r="I30" s="3">
        <v>7</v>
      </c>
      <c r="J30" s="3">
        <f t="shared" si="0"/>
        <v>606</v>
      </c>
      <c r="K30" s="5">
        <v>56.99</v>
      </c>
      <c r="L30" s="1">
        <f t="shared" si="1"/>
        <v>34535.94</v>
      </c>
    </row>
    <row r="31" spans="1:12" x14ac:dyDescent="0.25">
      <c r="A31" s="2" t="s">
        <v>71</v>
      </c>
      <c r="B31" s="2" t="s">
        <v>72</v>
      </c>
      <c r="C31" s="2" t="s">
        <v>22</v>
      </c>
      <c r="D31" s="3">
        <v>52</v>
      </c>
      <c r="E31" s="3">
        <v>85</v>
      </c>
      <c r="F31" s="3">
        <v>109</v>
      </c>
      <c r="G31" s="3">
        <v>30</v>
      </c>
      <c r="H31" s="3"/>
      <c r="I31" s="3">
        <v>1</v>
      </c>
      <c r="J31" s="3">
        <f t="shared" si="0"/>
        <v>277</v>
      </c>
      <c r="K31" s="5">
        <v>56.99</v>
      </c>
      <c r="L31" s="1">
        <f t="shared" si="1"/>
        <v>15786.230000000001</v>
      </c>
    </row>
    <row r="32" spans="1:12" x14ac:dyDescent="0.25">
      <c r="A32" s="2" t="s">
        <v>73</v>
      </c>
      <c r="B32" s="2" t="s">
        <v>74</v>
      </c>
      <c r="C32" s="2" t="s">
        <v>22</v>
      </c>
      <c r="D32" s="3">
        <v>50</v>
      </c>
      <c r="E32" s="3">
        <v>172</v>
      </c>
      <c r="F32" s="3">
        <v>303</v>
      </c>
      <c r="G32" s="3">
        <v>201</v>
      </c>
      <c r="H32" s="3">
        <v>142</v>
      </c>
      <c r="I32" s="3"/>
      <c r="J32" s="3">
        <f t="shared" si="0"/>
        <v>868</v>
      </c>
      <c r="K32" s="5">
        <v>56.99</v>
      </c>
      <c r="L32" s="1">
        <f t="shared" si="1"/>
        <v>49467.32</v>
      </c>
    </row>
    <row r="33" spans="1:12" x14ac:dyDescent="0.25">
      <c r="A33" s="2" t="s">
        <v>75</v>
      </c>
      <c r="B33" s="2" t="s">
        <v>76</v>
      </c>
      <c r="C33" s="2" t="s">
        <v>22</v>
      </c>
      <c r="D33" s="3">
        <v>92</v>
      </c>
      <c r="E33" s="3">
        <v>518</v>
      </c>
      <c r="F33" s="3">
        <v>585</v>
      </c>
      <c r="G33" s="3">
        <v>269</v>
      </c>
      <c r="H33" s="3">
        <v>235</v>
      </c>
      <c r="I33" s="3">
        <v>37</v>
      </c>
      <c r="J33" s="3">
        <f t="shared" si="0"/>
        <v>1736</v>
      </c>
      <c r="K33" s="5">
        <v>52.99</v>
      </c>
      <c r="L33" s="1">
        <f t="shared" si="1"/>
        <v>91990.64</v>
      </c>
    </row>
    <row r="34" spans="1:12" x14ac:dyDescent="0.25">
      <c r="A34" s="2" t="s">
        <v>77</v>
      </c>
      <c r="B34" s="2" t="s">
        <v>78</v>
      </c>
      <c r="C34" s="2" t="s">
        <v>22</v>
      </c>
      <c r="D34" s="3">
        <v>130</v>
      </c>
      <c r="E34" s="3">
        <v>22</v>
      </c>
      <c r="F34" s="3">
        <v>153</v>
      </c>
      <c r="G34" s="3"/>
      <c r="H34" s="3">
        <v>53</v>
      </c>
      <c r="I34" s="3">
        <v>103</v>
      </c>
      <c r="J34" s="3">
        <f t="shared" si="0"/>
        <v>461</v>
      </c>
      <c r="K34" s="5">
        <v>52.99</v>
      </c>
      <c r="L34" s="1">
        <f t="shared" si="1"/>
        <v>24428.39</v>
      </c>
    </row>
    <row r="35" spans="1:12" x14ac:dyDescent="0.25">
      <c r="A35" s="2" t="s">
        <v>79</v>
      </c>
      <c r="B35" s="2" t="s">
        <v>80</v>
      </c>
      <c r="C35" s="2" t="s">
        <v>22</v>
      </c>
      <c r="D35" s="3">
        <v>53</v>
      </c>
      <c r="E35" s="3">
        <v>415</v>
      </c>
      <c r="F35" s="3">
        <v>477</v>
      </c>
      <c r="G35" s="3">
        <v>247</v>
      </c>
      <c r="H35" s="3">
        <v>145</v>
      </c>
      <c r="I35" s="3">
        <v>88</v>
      </c>
      <c r="J35" s="3">
        <f t="shared" si="0"/>
        <v>1425</v>
      </c>
      <c r="K35" s="5">
        <v>52.99</v>
      </c>
      <c r="L35" s="1">
        <f t="shared" si="1"/>
        <v>75510.75</v>
      </c>
    </row>
    <row r="36" spans="1:12" x14ac:dyDescent="0.25">
      <c r="A36" s="2" t="s">
        <v>81</v>
      </c>
      <c r="B36" s="2" t="s">
        <v>82</v>
      </c>
      <c r="C36" s="2" t="s">
        <v>22</v>
      </c>
      <c r="D36" s="3">
        <v>98</v>
      </c>
      <c r="E36" s="3">
        <v>352</v>
      </c>
      <c r="F36" s="3">
        <v>668</v>
      </c>
      <c r="G36" s="3">
        <v>358</v>
      </c>
      <c r="H36" s="3">
        <v>210</v>
      </c>
      <c r="I36" s="3">
        <v>114</v>
      </c>
      <c r="J36" s="3">
        <f t="shared" si="0"/>
        <v>1800</v>
      </c>
      <c r="K36" s="5">
        <v>52.99</v>
      </c>
      <c r="L36" s="1">
        <f t="shared" si="1"/>
        <v>95382</v>
      </c>
    </row>
    <row r="37" spans="1:12" x14ac:dyDescent="0.25">
      <c r="A37" s="2" t="s">
        <v>83</v>
      </c>
      <c r="B37" s="2" t="s">
        <v>84</v>
      </c>
      <c r="C37" s="2" t="s">
        <v>22</v>
      </c>
      <c r="D37" s="3">
        <v>91</v>
      </c>
      <c r="E37" s="3">
        <v>70</v>
      </c>
      <c r="F37" s="3">
        <v>414</v>
      </c>
      <c r="G37" s="3">
        <v>188</v>
      </c>
      <c r="H37" s="3">
        <v>52</v>
      </c>
      <c r="I37" s="3">
        <v>31</v>
      </c>
      <c r="J37" s="3">
        <f t="shared" si="0"/>
        <v>846</v>
      </c>
      <c r="K37" s="5">
        <v>52.99</v>
      </c>
      <c r="L37" s="1">
        <f t="shared" si="1"/>
        <v>44829.54</v>
      </c>
    </row>
    <row r="38" spans="1:12" x14ac:dyDescent="0.25">
      <c r="A38" s="2" t="s">
        <v>85</v>
      </c>
      <c r="B38" s="2" t="s">
        <v>86</v>
      </c>
      <c r="C38" s="2" t="s">
        <v>22</v>
      </c>
      <c r="D38" s="3">
        <v>47</v>
      </c>
      <c r="E38" s="3">
        <v>178</v>
      </c>
      <c r="F38" s="3">
        <v>367</v>
      </c>
      <c r="G38" s="3">
        <v>199</v>
      </c>
      <c r="H38" s="3">
        <v>65</v>
      </c>
      <c r="I38" s="3">
        <v>57</v>
      </c>
      <c r="J38" s="3">
        <f t="shared" si="0"/>
        <v>913</v>
      </c>
      <c r="K38" s="5">
        <v>52.99</v>
      </c>
      <c r="L38" s="1">
        <f t="shared" si="1"/>
        <v>48379.87</v>
      </c>
    </row>
    <row r="39" spans="1:12" x14ac:dyDescent="0.25">
      <c r="A39" s="2" t="s">
        <v>87</v>
      </c>
      <c r="B39" s="2" t="s">
        <v>88</v>
      </c>
      <c r="C39" s="2" t="s">
        <v>22</v>
      </c>
      <c r="D39" s="3">
        <v>198</v>
      </c>
      <c r="E39" s="3">
        <v>115</v>
      </c>
      <c r="F39" s="3">
        <v>282</v>
      </c>
      <c r="G39" s="3">
        <v>130</v>
      </c>
      <c r="H39" s="3">
        <v>91</v>
      </c>
      <c r="I39" s="3">
        <v>146</v>
      </c>
      <c r="J39" s="3">
        <f t="shared" si="0"/>
        <v>962</v>
      </c>
      <c r="K39" s="5">
        <v>52.99</v>
      </c>
      <c r="L39" s="1">
        <f t="shared" si="1"/>
        <v>50976.380000000005</v>
      </c>
    </row>
    <row r="40" spans="1:12" x14ac:dyDescent="0.25">
      <c r="A40" s="2" t="s">
        <v>89</v>
      </c>
      <c r="B40" s="2" t="s">
        <v>90</v>
      </c>
      <c r="C40" s="2" t="s">
        <v>22</v>
      </c>
      <c r="D40" s="3">
        <v>84</v>
      </c>
      <c r="E40" s="3">
        <v>202</v>
      </c>
      <c r="F40" s="3">
        <v>386</v>
      </c>
      <c r="G40" s="3">
        <v>196</v>
      </c>
      <c r="H40" s="3">
        <v>130</v>
      </c>
      <c r="I40" s="3">
        <v>90</v>
      </c>
      <c r="J40" s="3">
        <f t="shared" si="0"/>
        <v>1088</v>
      </c>
      <c r="K40" s="5">
        <v>52.99</v>
      </c>
      <c r="L40" s="1">
        <f t="shared" si="1"/>
        <v>57653.120000000003</v>
      </c>
    </row>
    <row r="41" spans="1:12" x14ac:dyDescent="0.25">
      <c r="A41" s="2" t="s">
        <v>91</v>
      </c>
      <c r="B41" s="2" t="s">
        <v>92</v>
      </c>
      <c r="C41" s="2" t="s">
        <v>22</v>
      </c>
      <c r="D41" s="3">
        <v>93</v>
      </c>
      <c r="E41" s="3">
        <v>217</v>
      </c>
      <c r="F41" s="3">
        <v>185</v>
      </c>
      <c r="G41" s="3">
        <v>103</v>
      </c>
      <c r="H41" s="3">
        <v>210</v>
      </c>
      <c r="I41" s="3">
        <v>93</v>
      </c>
      <c r="J41" s="3">
        <f t="shared" si="0"/>
        <v>901</v>
      </c>
      <c r="K41" s="5">
        <v>52.99</v>
      </c>
      <c r="L41" s="1">
        <f t="shared" si="1"/>
        <v>47743.990000000005</v>
      </c>
    </row>
    <row r="42" spans="1:12" x14ac:dyDescent="0.25">
      <c r="A42" s="2" t="s">
        <v>93</v>
      </c>
      <c r="B42" s="2" t="s">
        <v>94</v>
      </c>
      <c r="C42" s="2" t="s">
        <v>22</v>
      </c>
      <c r="D42" s="3"/>
      <c r="E42" s="3">
        <v>54</v>
      </c>
      <c r="F42" s="3">
        <v>174</v>
      </c>
      <c r="G42" s="3">
        <v>131</v>
      </c>
      <c r="H42" s="3"/>
      <c r="I42" s="3">
        <v>8</v>
      </c>
      <c r="J42" s="3">
        <f t="shared" si="0"/>
        <v>367</v>
      </c>
      <c r="K42" s="5">
        <v>52.99</v>
      </c>
      <c r="L42" s="1">
        <f t="shared" si="1"/>
        <v>19447.330000000002</v>
      </c>
    </row>
    <row r="43" spans="1:12" x14ac:dyDescent="0.25">
      <c r="A43" s="2" t="s">
        <v>95</v>
      </c>
      <c r="B43" s="2" t="s">
        <v>96</v>
      </c>
      <c r="C43" s="2" t="s">
        <v>22</v>
      </c>
      <c r="D43" s="3">
        <v>446</v>
      </c>
      <c r="E43" s="3">
        <v>813</v>
      </c>
      <c r="F43" s="3">
        <v>989</v>
      </c>
      <c r="G43" s="3">
        <v>807</v>
      </c>
      <c r="H43" s="3">
        <v>464</v>
      </c>
      <c r="I43" s="3">
        <v>304</v>
      </c>
      <c r="J43" s="3">
        <f t="shared" si="0"/>
        <v>3823</v>
      </c>
      <c r="K43" s="5">
        <v>52.99</v>
      </c>
      <c r="L43" s="1">
        <f t="shared" si="1"/>
        <v>202580.77000000002</v>
      </c>
    </row>
    <row r="44" spans="1:12" x14ac:dyDescent="0.25">
      <c r="A44" s="2" t="s">
        <v>97</v>
      </c>
      <c r="B44" s="2" t="s">
        <v>98</v>
      </c>
      <c r="C44" s="2" t="s">
        <v>22</v>
      </c>
      <c r="D44" s="3"/>
      <c r="E44" s="3">
        <v>48</v>
      </c>
      <c r="F44" s="3">
        <v>121</v>
      </c>
      <c r="G44" s="3">
        <v>129</v>
      </c>
      <c r="H44" s="3"/>
      <c r="I44" s="3">
        <v>72</v>
      </c>
      <c r="J44" s="3">
        <f t="shared" si="0"/>
        <v>370</v>
      </c>
      <c r="K44" s="5">
        <v>52.99</v>
      </c>
      <c r="L44" s="1">
        <f t="shared" si="1"/>
        <v>19606.3</v>
      </c>
    </row>
    <row r="45" spans="1:12" x14ac:dyDescent="0.25">
      <c r="A45" s="2" t="s">
        <v>99</v>
      </c>
      <c r="B45" s="2" t="s">
        <v>100</v>
      </c>
      <c r="C45" s="2" t="s">
        <v>22</v>
      </c>
      <c r="D45" s="3">
        <v>311</v>
      </c>
      <c r="E45" s="3">
        <v>782</v>
      </c>
      <c r="F45" s="3">
        <v>1193</v>
      </c>
      <c r="G45" s="3">
        <v>802</v>
      </c>
      <c r="H45" s="3">
        <v>347</v>
      </c>
      <c r="I45" s="3">
        <v>187</v>
      </c>
      <c r="J45" s="3">
        <f t="shared" si="0"/>
        <v>3622</v>
      </c>
      <c r="K45" s="5">
        <v>52.99</v>
      </c>
      <c r="L45" s="1">
        <f t="shared" si="1"/>
        <v>191929.78</v>
      </c>
    </row>
    <row r="46" spans="1:12" x14ac:dyDescent="0.25">
      <c r="A46" s="2" t="s">
        <v>101</v>
      </c>
      <c r="B46" s="2" t="s">
        <v>102</v>
      </c>
      <c r="C46" s="2" t="s">
        <v>22</v>
      </c>
      <c r="D46" s="3">
        <v>46</v>
      </c>
      <c r="E46" s="3">
        <v>204</v>
      </c>
      <c r="F46" s="3">
        <v>377</v>
      </c>
      <c r="G46" s="3">
        <v>227</v>
      </c>
      <c r="H46" s="3">
        <v>80</v>
      </c>
      <c r="I46" s="3">
        <v>112</v>
      </c>
      <c r="J46" s="3">
        <f t="shared" si="0"/>
        <v>1046</v>
      </c>
      <c r="K46" s="5">
        <v>52.99</v>
      </c>
      <c r="L46" s="1">
        <f t="shared" si="1"/>
        <v>55427.54</v>
      </c>
    </row>
    <row r="47" spans="1:12" x14ac:dyDescent="0.25">
      <c r="A47" s="2" t="s">
        <v>103</v>
      </c>
      <c r="B47" s="2" t="s">
        <v>104</v>
      </c>
      <c r="C47" s="2" t="s">
        <v>22</v>
      </c>
      <c r="D47" s="3">
        <v>153</v>
      </c>
      <c r="E47" s="3">
        <v>614</v>
      </c>
      <c r="F47" s="3">
        <v>843</v>
      </c>
      <c r="G47" s="3">
        <v>516</v>
      </c>
      <c r="H47" s="3">
        <v>278</v>
      </c>
      <c r="I47" s="3">
        <v>125</v>
      </c>
      <c r="J47" s="3">
        <f t="shared" si="0"/>
        <v>2529</v>
      </c>
      <c r="K47" s="5">
        <v>52.99</v>
      </c>
      <c r="L47" s="1">
        <f t="shared" si="1"/>
        <v>134011.71</v>
      </c>
    </row>
    <row r="48" spans="1:12" x14ac:dyDescent="0.25">
      <c r="A48" s="2" t="s">
        <v>105</v>
      </c>
      <c r="B48" s="2" t="s">
        <v>106</v>
      </c>
      <c r="C48" s="2" t="s">
        <v>22</v>
      </c>
      <c r="D48" s="3">
        <v>183</v>
      </c>
      <c r="E48" s="3">
        <v>332</v>
      </c>
      <c r="F48" s="3">
        <v>454</v>
      </c>
      <c r="G48" s="3">
        <v>361</v>
      </c>
      <c r="H48" s="3">
        <v>271</v>
      </c>
      <c r="I48" s="3">
        <v>148</v>
      </c>
      <c r="J48" s="3">
        <f t="shared" si="0"/>
        <v>1749</v>
      </c>
      <c r="K48" s="5">
        <v>52.99</v>
      </c>
      <c r="L48" s="1">
        <f t="shared" si="1"/>
        <v>92679.510000000009</v>
      </c>
    </row>
    <row r="49" spans="1:12" x14ac:dyDescent="0.25">
      <c r="A49" s="2" t="s">
        <v>107</v>
      </c>
      <c r="B49" s="2" t="s">
        <v>108</v>
      </c>
      <c r="C49" s="2" t="s">
        <v>22</v>
      </c>
      <c r="D49" s="3">
        <v>234</v>
      </c>
      <c r="E49" s="3">
        <v>396</v>
      </c>
      <c r="F49" s="3">
        <v>79</v>
      </c>
      <c r="G49" s="3">
        <v>54</v>
      </c>
      <c r="H49" s="3">
        <v>0</v>
      </c>
      <c r="I49" s="3">
        <v>4</v>
      </c>
      <c r="J49" s="3">
        <f t="shared" si="0"/>
        <v>767</v>
      </c>
      <c r="K49" s="5">
        <v>52.99</v>
      </c>
      <c r="L49" s="1">
        <f t="shared" si="1"/>
        <v>40643.33</v>
      </c>
    </row>
    <row r="50" spans="1:12" x14ac:dyDescent="0.25">
      <c r="A50" s="2" t="s">
        <v>109</v>
      </c>
      <c r="B50" s="2" t="s">
        <v>110</v>
      </c>
      <c r="C50" s="2" t="s">
        <v>22</v>
      </c>
      <c r="D50" s="3">
        <v>100</v>
      </c>
      <c r="E50" s="3">
        <v>412</v>
      </c>
      <c r="F50" s="3">
        <v>460</v>
      </c>
      <c r="G50" s="3">
        <v>190</v>
      </c>
      <c r="H50" s="3">
        <v>78</v>
      </c>
      <c r="I50" s="3">
        <v>46</v>
      </c>
      <c r="J50" s="3">
        <f t="shared" si="0"/>
        <v>1286</v>
      </c>
      <c r="K50" s="5">
        <v>52.99</v>
      </c>
      <c r="L50" s="1">
        <f t="shared" si="1"/>
        <v>68145.14</v>
      </c>
    </row>
    <row r="51" spans="1:12" x14ac:dyDescent="0.25">
      <c r="A51" s="2" t="s">
        <v>111</v>
      </c>
      <c r="B51" s="2" t="s">
        <v>112</v>
      </c>
      <c r="C51" s="2" t="s">
        <v>22</v>
      </c>
      <c r="D51" s="3">
        <v>112</v>
      </c>
      <c r="E51" s="3">
        <v>367</v>
      </c>
      <c r="F51" s="3">
        <v>428</v>
      </c>
      <c r="G51" s="3">
        <v>87</v>
      </c>
      <c r="H51" s="3">
        <v>14</v>
      </c>
      <c r="I51" s="3"/>
      <c r="J51" s="3">
        <f t="shared" si="0"/>
        <v>1008</v>
      </c>
      <c r="K51" s="5">
        <v>52.99</v>
      </c>
      <c r="L51" s="1">
        <f t="shared" si="1"/>
        <v>53413.920000000006</v>
      </c>
    </row>
    <row r="52" spans="1:12" x14ac:dyDescent="0.25">
      <c r="A52" s="2" t="s">
        <v>113</v>
      </c>
      <c r="B52" s="2" t="s">
        <v>114</v>
      </c>
      <c r="C52" s="2" t="s">
        <v>22</v>
      </c>
      <c r="D52" s="3">
        <v>17</v>
      </c>
      <c r="E52" s="3">
        <v>121</v>
      </c>
      <c r="F52" s="3">
        <v>78</v>
      </c>
      <c r="G52" s="3">
        <v>13</v>
      </c>
      <c r="H52" s="3">
        <v>1</v>
      </c>
      <c r="I52" s="3">
        <v>4</v>
      </c>
      <c r="J52" s="3">
        <f t="shared" si="0"/>
        <v>234</v>
      </c>
      <c r="K52" s="5">
        <v>52.99</v>
      </c>
      <c r="L52" s="1">
        <f t="shared" si="1"/>
        <v>12399.66</v>
      </c>
    </row>
    <row r="53" spans="1:12" x14ac:dyDescent="0.25">
      <c r="A53" s="2" t="s">
        <v>115</v>
      </c>
      <c r="B53" s="2" t="s">
        <v>116</v>
      </c>
      <c r="C53" s="2" t="s">
        <v>22</v>
      </c>
      <c r="D53" s="3">
        <v>2</v>
      </c>
      <c r="E53" s="3">
        <v>40</v>
      </c>
      <c r="F53" s="3">
        <v>50</v>
      </c>
      <c r="G53" s="3">
        <v>44</v>
      </c>
      <c r="H53" s="3">
        <v>23</v>
      </c>
      <c r="I53" s="3">
        <v>9</v>
      </c>
      <c r="J53" s="3">
        <f t="shared" si="0"/>
        <v>168</v>
      </c>
      <c r="K53" s="5">
        <v>54.99</v>
      </c>
      <c r="L53" s="1">
        <f t="shared" si="1"/>
        <v>9238.32</v>
      </c>
    </row>
    <row r="54" spans="1:12" x14ac:dyDescent="0.25">
      <c r="A54" s="2" t="s">
        <v>117</v>
      </c>
      <c r="B54" s="2" t="s">
        <v>118</v>
      </c>
      <c r="C54" s="2" t="s">
        <v>22</v>
      </c>
      <c r="D54" s="3">
        <v>1</v>
      </c>
      <c r="E54" s="3">
        <v>17</v>
      </c>
      <c r="F54" s="3">
        <v>11</v>
      </c>
      <c r="G54" s="3">
        <v>11</v>
      </c>
      <c r="H54" s="3"/>
      <c r="I54" s="3">
        <v>6</v>
      </c>
      <c r="J54" s="3">
        <f t="shared" si="0"/>
        <v>46</v>
      </c>
      <c r="K54" s="5">
        <v>54.99</v>
      </c>
      <c r="L54" s="1">
        <f t="shared" si="1"/>
        <v>2529.54</v>
      </c>
    </row>
    <row r="55" spans="1:12" x14ac:dyDescent="0.25">
      <c r="A55" s="2" t="s">
        <v>119</v>
      </c>
      <c r="B55" s="2" t="s">
        <v>120</v>
      </c>
      <c r="C55" s="2" t="s">
        <v>22</v>
      </c>
      <c r="D55" s="3"/>
      <c r="E55" s="3">
        <v>14</v>
      </c>
      <c r="F55" s="3">
        <v>15</v>
      </c>
      <c r="G55" s="3">
        <v>14</v>
      </c>
      <c r="H55" s="3">
        <v>6</v>
      </c>
      <c r="I55" s="3"/>
      <c r="J55" s="3">
        <f t="shared" si="0"/>
        <v>49</v>
      </c>
      <c r="K55" s="5">
        <v>54.99</v>
      </c>
      <c r="L55" s="1">
        <f t="shared" si="1"/>
        <v>2694.51</v>
      </c>
    </row>
    <row r="56" spans="1:12" x14ac:dyDescent="0.25">
      <c r="A56" s="2" t="s">
        <v>121</v>
      </c>
      <c r="B56" s="2" t="s">
        <v>122</v>
      </c>
      <c r="C56" s="2" t="s">
        <v>22</v>
      </c>
      <c r="D56" s="3">
        <v>338</v>
      </c>
      <c r="E56" s="3">
        <v>809</v>
      </c>
      <c r="F56" s="3">
        <v>1081</v>
      </c>
      <c r="G56" s="3">
        <v>851</v>
      </c>
      <c r="H56" s="3">
        <v>549</v>
      </c>
      <c r="I56" s="3">
        <v>326</v>
      </c>
      <c r="J56" s="3">
        <f t="shared" si="0"/>
        <v>3954</v>
      </c>
      <c r="K56" s="5">
        <v>54.99</v>
      </c>
      <c r="L56" s="1">
        <f t="shared" si="1"/>
        <v>217430.46000000002</v>
      </c>
    </row>
    <row r="57" spans="1:12" x14ac:dyDescent="0.25">
      <c r="A57" s="2" t="s">
        <v>123</v>
      </c>
      <c r="B57" s="2" t="s">
        <v>124</v>
      </c>
      <c r="C57" s="2" t="s">
        <v>22</v>
      </c>
      <c r="D57" s="3">
        <v>43</v>
      </c>
      <c r="E57" s="3">
        <v>210</v>
      </c>
      <c r="F57" s="3">
        <v>295</v>
      </c>
      <c r="G57" s="3">
        <v>252</v>
      </c>
      <c r="H57" s="3">
        <v>171</v>
      </c>
      <c r="I57" s="3">
        <v>76</v>
      </c>
      <c r="J57" s="3">
        <f t="shared" si="0"/>
        <v>1047</v>
      </c>
      <c r="K57" s="5">
        <v>48.99</v>
      </c>
      <c r="L57" s="1">
        <f t="shared" si="1"/>
        <v>51292.53</v>
      </c>
    </row>
    <row r="58" spans="1:12" x14ac:dyDescent="0.25">
      <c r="A58" s="2" t="s">
        <v>125</v>
      </c>
      <c r="B58" s="2" t="s">
        <v>126</v>
      </c>
      <c r="C58" s="2" t="s">
        <v>22</v>
      </c>
      <c r="D58" s="3">
        <v>346</v>
      </c>
      <c r="E58" s="3">
        <v>1055</v>
      </c>
      <c r="F58" s="3">
        <v>1283</v>
      </c>
      <c r="G58" s="3">
        <v>1098</v>
      </c>
      <c r="H58" s="3">
        <v>737</v>
      </c>
      <c r="I58" s="3">
        <v>304</v>
      </c>
      <c r="J58" s="3">
        <f t="shared" si="0"/>
        <v>4823</v>
      </c>
      <c r="K58" s="5">
        <v>48.99</v>
      </c>
      <c r="L58" s="1">
        <f t="shared" si="1"/>
        <v>236278.77000000002</v>
      </c>
    </row>
    <row r="59" spans="1:12" x14ac:dyDescent="0.25">
      <c r="A59" s="2" t="s">
        <v>127</v>
      </c>
      <c r="B59" s="2" t="s">
        <v>128</v>
      </c>
      <c r="C59" s="2" t="s">
        <v>22</v>
      </c>
      <c r="D59" s="3">
        <v>362</v>
      </c>
      <c r="E59" s="3">
        <v>1167</v>
      </c>
      <c r="F59" s="3">
        <v>1548</v>
      </c>
      <c r="G59" s="3">
        <v>1426</v>
      </c>
      <c r="H59" s="3">
        <v>918</v>
      </c>
      <c r="I59" s="3">
        <v>396</v>
      </c>
      <c r="J59" s="3">
        <f t="shared" si="0"/>
        <v>5817</v>
      </c>
      <c r="K59" s="5">
        <v>49.99</v>
      </c>
      <c r="L59" s="1">
        <f t="shared" si="1"/>
        <v>290791.83</v>
      </c>
    </row>
    <row r="60" spans="1:12" x14ac:dyDescent="0.25">
      <c r="A60" s="2" t="s">
        <v>129</v>
      </c>
      <c r="B60" s="2" t="s">
        <v>130</v>
      </c>
      <c r="C60" s="2" t="s">
        <v>22</v>
      </c>
      <c r="D60" s="3"/>
      <c r="E60" s="3">
        <v>12</v>
      </c>
      <c r="F60" s="3"/>
      <c r="G60" s="3"/>
      <c r="H60" s="3">
        <v>1</v>
      </c>
      <c r="I60" s="3"/>
      <c r="J60" s="3">
        <f t="shared" si="0"/>
        <v>13</v>
      </c>
      <c r="K60" s="5">
        <v>73.989999999999995</v>
      </c>
      <c r="L60" s="1">
        <f t="shared" si="1"/>
        <v>961.86999999999989</v>
      </c>
    </row>
    <row r="61" spans="1:12" x14ac:dyDescent="0.25">
      <c r="A61" s="2" t="s">
        <v>131</v>
      </c>
      <c r="B61" s="2" t="s">
        <v>132</v>
      </c>
      <c r="C61" s="2" t="s">
        <v>22</v>
      </c>
      <c r="D61" s="3"/>
      <c r="E61" s="3">
        <v>0</v>
      </c>
      <c r="F61" s="3">
        <v>2</v>
      </c>
      <c r="G61" s="3">
        <v>0</v>
      </c>
      <c r="H61" s="3">
        <v>0</v>
      </c>
      <c r="I61" s="3">
        <v>0</v>
      </c>
      <c r="J61" s="3">
        <f t="shared" si="0"/>
        <v>2</v>
      </c>
      <c r="K61" s="5">
        <v>73.989999999999995</v>
      </c>
      <c r="L61" s="1">
        <f t="shared" si="1"/>
        <v>147.97999999999999</v>
      </c>
    </row>
    <row r="62" spans="1:12" x14ac:dyDescent="0.25">
      <c r="A62" s="2" t="s">
        <v>133</v>
      </c>
      <c r="B62" s="2" t="s">
        <v>134</v>
      </c>
      <c r="C62" s="2" t="s">
        <v>22</v>
      </c>
      <c r="D62" s="3">
        <v>5</v>
      </c>
      <c r="E62" s="3"/>
      <c r="F62" s="3"/>
      <c r="G62" s="3"/>
      <c r="H62" s="3">
        <v>3</v>
      </c>
      <c r="I62" s="3"/>
      <c r="J62" s="3">
        <f t="shared" si="0"/>
        <v>8</v>
      </c>
      <c r="K62" s="5">
        <v>73.989999999999995</v>
      </c>
      <c r="L62" s="1">
        <f t="shared" si="1"/>
        <v>591.91999999999996</v>
      </c>
    </row>
    <row r="63" spans="1:12" x14ac:dyDescent="0.25">
      <c r="A63" s="2" t="s">
        <v>135</v>
      </c>
      <c r="B63" s="2" t="s">
        <v>136</v>
      </c>
      <c r="C63" s="2" t="s">
        <v>22</v>
      </c>
      <c r="D63" s="3">
        <v>6</v>
      </c>
      <c r="E63" s="3">
        <v>21</v>
      </c>
      <c r="F63" s="3">
        <v>15</v>
      </c>
      <c r="G63" s="3">
        <v>11</v>
      </c>
      <c r="H63" s="3"/>
      <c r="I63" s="3">
        <v>1</v>
      </c>
      <c r="J63" s="3">
        <f t="shared" si="0"/>
        <v>54</v>
      </c>
      <c r="K63" s="5">
        <v>73.989999999999995</v>
      </c>
      <c r="L63" s="1">
        <f t="shared" si="1"/>
        <v>3995.4599999999996</v>
      </c>
    </row>
    <row r="64" spans="1:12" x14ac:dyDescent="0.25">
      <c r="A64" s="2" t="s">
        <v>137</v>
      </c>
      <c r="B64" s="2" t="s">
        <v>138</v>
      </c>
      <c r="C64" s="2" t="s">
        <v>22</v>
      </c>
      <c r="D64" s="3"/>
      <c r="E64" s="3"/>
      <c r="F64" s="3"/>
      <c r="G64" s="3">
        <v>8</v>
      </c>
      <c r="H64" s="3">
        <v>2</v>
      </c>
      <c r="I64" s="3">
        <v>1</v>
      </c>
      <c r="J64" s="3">
        <f t="shared" si="0"/>
        <v>11</v>
      </c>
      <c r="K64" s="5">
        <v>73.989999999999995</v>
      </c>
      <c r="L64" s="1">
        <f t="shared" si="1"/>
        <v>813.89</v>
      </c>
    </row>
    <row r="65" spans="1:12" x14ac:dyDescent="0.25">
      <c r="A65" s="2" t="s">
        <v>139</v>
      </c>
      <c r="B65" s="2" t="s">
        <v>140</v>
      </c>
      <c r="C65" s="2" t="s">
        <v>22</v>
      </c>
      <c r="D65" s="3">
        <v>9</v>
      </c>
      <c r="E65" s="3">
        <v>4</v>
      </c>
      <c r="F65" s="3">
        <v>0</v>
      </c>
      <c r="G65" s="3">
        <v>0</v>
      </c>
      <c r="H65" s="3">
        <v>0</v>
      </c>
      <c r="I65" s="3">
        <v>0</v>
      </c>
      <c r="J65" s="3">
        <f t="shared" si="0"/>
        <v>13</v>
      </c>
      <c r="K65" s="5">
        <v>73.989999999999995</v>
      </c>
      <c r="L65" s="1">
        <f t="shared" si="1"/>
        <v>961.86999999999989</v>
      </c>
    </row>
    <row r="66" spans="1:12" x14ac:dyDescent="0.25">
      <c r="A66" s="2" t="s">
        <v>141</v>
      </c>
      <c r="B66" s="2" t="s">
        <v>142</v>
      </c>
      <c r="C66" s="2" t="s">
        <v>22</v>
      </c>
      <c r="D66" s="3">
        <v>3</v>
      </c>
      <c r="E66" s="3">
        <v>31</v>
      </c>
      <c r="F66" s="3">
        <v>35</v>
      </c>
      <c r="G66" s="3">
        <v>34</v>
      </c>
      <c r="H66" s="3">
        <v>17</v>
      </c>
      <c r="I66" s="3">
        <v>9</v>
      </c>
      <c r="J66" s="3">
        <f t="shared" si="0"/>
        <v>129</v>
      </c>
      <c r="K66" s="5">
        <v>73.989999999999995</v>
      </c>
      <c r="L66" s="1">
        <f t="shared" si="1"/>
        <v>9544.7099999999991</v>
      </c>
    </row>
    <row r="67" spans="1:12" x14ac:dyDescent="0.25">
      <c r="A67" s="2" t="s">
        <v>143</v>
      </c>
      <c r="B67" s="2" t="s">
        <v>144</v>
      </c>
      <c r="C67" s="2" t="s">
        <v>145</v>
      </c>
      <c r="D67" s="3"/>
      <c r="E67" s="3">
        <v>46</v>
      </c>
      <c r="F67" s="3"/>
      <c r="G67" s="3"/>
      <c r="H67" s="3"/>
      <c r="I67" s="3"/>
      <c r="J67" s="3">
        <f t="shared" ref="J67:J88" si="2">SUM(D67:I67)</f>
        <v>46</v>
      </c>
      <c r="K67" s="5">
        <v>23.99</v>
      </c>
      <c r="L67" s="1">
        <f t="shared" ref="L67:L87" si="3">SUM(K67*J67)</f>
        <v>1103.54</v>
      </c>
    </row>
    <row r="68" spans="1:12" x14ac:dyDescent="0.25">
      <c r="A68" s="2" t="s">
        <v>146</v>
      </c>
      <c r="B68" s="2" t="s">
        <v>147</v>
      </c>
      <c r="C68" s="2" t="s">
        <v>145</v>
      </c>
      <c r="D68" s="3"/>
      <c r="E68" s="3"/>
      <c r="F68" s="3">
        <v>60</v>
      </c>
      <c r="G68" s="3"/>
      <c r="H68" s="3"/>
      <c r="I68" s="3"/>
      <c r="J68" s="3">
        <f t="shared" si="2"/>
        <v>60</v>
      </c>
      <c r="K68" s="5">
        <v>25.99</v>
      </c>
      <c r="L68" s="1">
        <f t="shared" si="3"/>
        <v>1559.3999999999999</v>
      </c>
    </row>
    <row r="69" spans="1:12" x14ac:dyDescent="0.25">
      <c r="A69" s="2" t="s">
        <v>148</v>
      </c>
      <c r="B69" s="2" t="s">
        <v>149</v>
      </c>
      <c r="C69" s="2" t="s">
        <v>145</v>
      </c>
      <c r="D69" s="3">
        <v>30</v>
      </c>
      <c r="E69" s="3"/>
      <c r="F69" s="3"/>
      <c r="G69" s="3"/>
      <c r="H69" s="3"/>
      <c r="I69" s="3"/>
      <c r="J69" s="3">
        <f t="shared" si="2"/>
        <v>30</v>
      </c>
      <c r="K69" s="5">
        <v>25.99</v>
      </c>
      <c r="L69" s="1">
        <f t="shared" si="3"/>
        <v>779.69999999999993</v>
      </c>
    </row>
    <row r="70" spans="1:12" x14ac:dyDescent="0.25">
      <c r="A70" s="2" t="s">
        <v>150</v>
      </c>
      <c r="B70" s="2" t="s">
        <v>151</v>
      </c>
      <c r="C70" s="2" t="s">
        <v>145</v>
      </c>
      <c r="D70" s="3"/>
      <c r="E70" s="3">
        <v>13</v>
      </c>
      <c r="F70" s="3"/>
      <c r="G70" s="3">
        <v>13</v>
      </c>
      <c r="H70" s="3">
        <v>14</v>
      </c>
      <c r="I70" s="3"/>
      <c r="J70" s="3">
        <f t="shared" si="2"/>
        <v>40</v>
      </c>
      <c r="K70" s="5">
        <v>25.99</v>
      </c>
      <c r="L70" s="1">
        <f t="shared" si="3"/>
        <v>1039.5999999999999</v>
      </c>
    </row>
    <row r="71" spans="1:12" x14ac:dyDescent="0.25">
      <c r="A71" s="2" t="s">
        <v>152</v>
      </c>
      <c r="B71" s="2" t="s">
        <v>153</v>
      </c>
      <c r="C71" s="2" t="s">
        <v>145</v>
      </c>
      <c r="D71" s="3">
        <v>48</v>
      </c>
      <c r="E71" s="3"/>
      <c r="F71" s="3"/>
      <c r="G71" s="3">
        <v>2</v>
      </c>
      <c r="H71" s="3">
        <v>5</v>
      </c>
      <c r="I71" s="3">
        <v>2</v>
      </c>
      <c r="J71" s="3">
        <f t="shared" si="2"/>
        <v>57</v>
      </c>
      <c r="K71" s="5">
        <v>28.99</v>
      </c>
      <c r="L71" s="1">
        <f t="shared" si="3"/>
        <v>1652.4299999999998</v>
      </c>
    </row>
    <row r="72" spans="1:12" x14ac:dyDescent="0.25">
      <c r="A72" s="2" t="s">
        <v>154</v>
      </c>
      <c r="B72" s="2" t="s">
        <v>155</v>
      </c>
      <c r="C72" s="2" t="s">
        <v>145</v>
      </c>
      <c r="D72" s="3">
        <v>48</v>
      </c>
      <c r="E72" s="3">
        <v>19</v>
      </c>
      <c r="F72" s="3"/>
      <c r="G72" s="3">
        <v>2</v>
      </c>
      <c r="H72" s="3">
        <v>4</v>
      </c>
      <c r="I72" s="3">
        <v>2</v>
      </c>
      <c r="J72" s="3">
        <f t="shared" si="2"/>
        <v>75</v>
      </c>
      <c r="K72" s="5">
        <v>28.99</v>
      </c>
      <c r="L72" s="1">
        <f t="shared" si="3"/>
        <v>2174.25</v>
      </c>
    </row>
    <row r="73" spans="1:12" x14ac:dyDescent="0.25">
      <c r="A73" s="2" t="s">
        <v>156</v>
      </c>
      <c r="B73" s="2" t="s">
        <v>157</v>
      </c>
      <c r="C73" s="2" t="s">
        <v>145</v>
      </c>
      <c r="D73" s="3">
        <v>74</v>
      </c>
      <c r="E73" s="3">
        <v>225</v>
      </c>
      <c r="F73" s="3">
        <v>207</v>
      </c>
      <c r="G73" s="3">
        <v>163</v>
      </c>
      <c r="H73" s="3"/>
      <c r="I73" s="3"/>
      <c r="J73" s="3">
        <f t="shared" si="2"/>
        <v>669</v>
      </c>
      <c r="K73" s="5">
        <v>28.99</v>
      </c>
      <c r="L73" s="1">
        <f t="shared" si="3"/>
        <v>19394.309999999998</v>
      </c>
    </row>
    <row r="74" spans="1:12" x14ac:dyDescent="0.25">
      <c r="A74" s="2" t="s">
        <v>158</v>
      </c>
      <c r="B74" s="2" t="s">
        <v>159</v>
      </c>
      <c r="C74" s="2" t="s">
        <v>145</v>
      </c>
      <c r="D74" s="3">
        <v>48</v>
      </c>
      <c r="E74" s="3">
        <v>2</v>
      </c>
      <c r="F74" s="3">
        <v>4</v>
      </c>
      <c r="G74" s="3">
        <v>4</v>
      </c>
      <c r="H74" s="3"/>
      <c r="I74" s="3">
        <v>1</v>
      </c>
      <c r="J74" s="3">
        <f t="shared" si="2"/>
        <v>59</v>
      </c>
      <c r="K74" s="5">
        <v>28.99</v>
      </c>
      <c r="L74" s="1">
        <f t="shared" si="3"/>
        <v>1710.4099999999999</v>
      </c>
    </row>
    <row r="75" spans="1:12" x14ac:dyDescent="0.25">
      <c r="A75" s="2" t="s">
        <v>160</v>
      </c>
      <c r="B75" s="2" t="s">
        <v>161</v>
      </c>
      <c r="C75" s="2" t="s">
        <v>145</v>
      </c>
      <c r="D75" s="3">
        <v>76</v>
      </c>
      <c r="E75" s="3">
        <v>305</v>
      </c>
      <c r="F75" s="3">
        <v>168</v>
      </c>
      <c r="G75" s="3"/>
      <c r="H75" s="3"/>
      <c r="I75" s="3"/>
      <c r="J75" s="3">
        <f t="shared" si="2"/>
        <v>549</v>
      </c>
      <c r="K75" s="5">
        <v>24.99</v>
      </c>
      <c r="L75" s="1">
        <f t="shared" si="3"/>
        <v>13719.509999999998</v>
      </c>
    </row>
    <row r="76" spans="1:12" x14ac:dyDescent="0.25">
      <c r="A76" s="2" t="s">
        <v>162</v>
      </c>
      <c r="B76" s="2" t="s">
        <v>163</v>
      </c>
      <c r="C76" s="2" t="s">
        <v>145</v>
      </c>
      <c r="D76" s="3">
        <v>90</v>
      </c>
      <c r="E76" s="3">
        <v>115</v>
      </c>
      <c r="F76" s="3">
        <v>367</v>
      </c>
      <c r="G76" s="3">
        <v>129</v>
      </c>
      <c r="H76" s="3"/>
      <c r="I76" s="3"/>
      <c r="J76" s="3">
        <f t="shared" si="2"/>
        <v>701</v>
      </c>
      <c r="K76" s="5">
        <v>24.99</v>
      </c>
      <c r="L76" s="1">
        <f t="shared" si="3"/>
        <v>17517.989999999998</v>
      </c>
    </row>
    <row r="77" spans="1:12" x14ac:dyDescent="0.25">
      <c r="A77" s="2" t="s">
        <v>164</v>
      </c>
      <c r="B77" s="2" t="s">
        <v>165</v>
      </c>
      <c r="C77" s="2" t="s">
        <v>145</v>
      </c>
      <c r="D77" s="3">
        <v>64</v>
      </c>
      <c r="E77" s="3">
        <v>330</v>
      </c>
      <c r="F77" s="3">
        <v>328</v>
      </c>
      <c r="G77" s="3">
        <v>193</v>
      </c>
      <c r="H77" s="3"/>
      <c r="I77" s="3">
        <v>0</v>
      </c>
      <c r="J77" s="3">
        <f t="shared" si="2"/>
        <v>915</v>
      </c>
      <c r="K77" s="5">
        <v>24.99</v>
      </c>
      <c r="L77" s="1">
        <f t="shared" si="3"/>
        <v>22865.85</v>
      </c>
    </row>
    <row r="78" spans="1:12" x14ac:dyDescent="0.25">
      <c r="A78" s="2" t="s">
        <v>166</v>
      </c>
      <c r="B78" s="2" t="s">
        <v>167</v>
      </c>
      <c r="C78" s="2" t="s">
        <v>145</v>
      </c>
      <c r="D78" s="3"/>
      <c r="E78" s="3">
        <v>3</v>
      </c>
      <c r="F78" s="3"/>
      <c r="G78" s="3"/>
      <c r="H78" s="3"/>
      <c r="I78" s="3"/>
      <c r="J78" s="3">
        <f t="shared" si="2"/>
        <v>3</v>
      </c>
      <c r="K78" s="5">
        <v>24.99</v>
      </c>
      <c r="L78" s="1">
        <f t="shared" si="3"/>
        <v>74.97</v>
      </c>
    </row>
    <row r="79" spans="1:12" x14ac:dyDescent="0.25">
      <c r="A79" s="2" t="s">
        <v>168</v>
      </c>
      <c r="B79" s="2" t="s">
        <v>169</v>
      </c>
      <c r="C79" s="2" t="s">
        <v>145</v>
      </c>
      <c r="D79" s="3">
        <v>2</v>
      </c>
      <c r="E79" s="3">
        <v>6</v>
      </c>
      <c r="F79" s="3"/>
      <c r="G79" s="3"/>
      <c r="H79" s="3"/>
      <c r="I79" s="3"/>
      <c r="J79" s="3">
        <f t="shared" si="2"/>
        <v>8</v>
      </c>
      <c r="K79" s="5">
        <v>24.99</v>
      </c>
      <c r="L79" s="1">
        <f t="shared" si="3"/>
        <v>199.92</v>
      </c>
    </row>
    <row r="80" spans="1:12" x14ac:dyDescent="0.25">
      <c r="A80" s="2" t="s">
        <v>170</v>
      </c>
      <c r="B80" s="2" t="s">
        <v>171</v>
      </c>
      <c r="C80" s="2" t="s">
        <v>145</v>
      </c>
      <c r="D80" s="3">
        <v>4</v>
      </c>
      <c r="E80" s="3">
        <v>8</v>
      </c>
      <c r="F80" s="3">
        <v>8</v>
      </c>
      <c r="G80" s="3">
        <v>4</v>
      </c>
      <c r="H80" s="3"/>
      <c r="I80" s="3"/>
      <c r="J80" s="3">
        <f t="shared" si="2"/>
        <v>24</v>
      </c>
      <c r="K80" s="5">
        <v>24.99</v>
      </c>
      <c r="L80" s="1">
        <f t="shared" si="3"/>
        <v>599.76</v>
      </c>
    </row>
    <row r="81" spans="1:12" x14ac:dyDescent="0.25">
      <c r="A81" s="2" t="s">
        <v>172</v>
      </c>
      <c r="B81" s="2" t="s">
        <v>173</v>
      </c>
      <c r="C81" s="2" t="s">
        <v>145</v>
      </c>
      <c r="D81" s="3">
        <v>18</v>
      </c>
      <c r="E81" s="3">
        <v>36</v>
      </c>
      <c r="F81" s="3">
        <v>39</v>
      </c>
      <c r="G81" s="3">
        <v>34</v>
      </c>
      <c r="H81" s="3">
        <v>18</v>
      </c>
      <c r="I81" s="3"/>
      <c r="J81" s="3">
        <f t="shared" si="2"/>
        <v>145</v>
      </c>
      <c r="K81" s="5">
        <v>26.99</v>
      </c>
      <c r="L81" s="1">
        <f t="shared" si="3"/>
        <v>3913.5499999999997</v>
      </c>
    </row>
    <row r="82" spans="1:12" x14ac:dyDescent="0.25">
      <c r="A82" s="2" t="s">
        <v>174</v>
      </c>
      <c r="B82" s="2" t="s">
        <v>175</v>
      </c>
      <c r="C82" s="2" t="s">
        <v>145</v>
      </c>
      <c r="D82" s="3">
        <v>17</v>
      </c>
      <c r="E82" s="3">
        <v>34</v>
      </c>
      <c r="F82" s="3">
        <v>75</v>
      </c>
      <c r="G82" s="3">
        <v>36</v>
      </c>
      <c r="H82" s="3">
        <v>21</v>
      </c>
      <c r="I82" s="3"/>
      <c r="J82" s="3">
        <f t="shared" si="2"/>
        <v>183</v>
      </c>
      <c r="K82" s="5">
        <v>26.99</v>
      </c>
      <c r="L82" s="1">
        <f t="shared" si="3"/>
        <v>4939.17</v>
      </c>
    </row>
    <row r="83" spans="1:12" x14ac:dyDescent="0.25">
      <c r="A83" s="2" t="s">
        <v>176</v>
      </c>
      <c r="B83" s="2" t="s">
        <v>177</v>
      </c>
      <c r="C83" s="2" t="s">
        <v>145</v>
      </c>
      <c r="D83" s="3">
        <v>15</v>
      </c>
      <c r="E83" s="3">
        <v>29</v>
      </c>
      <c r="F83" s="3">
        <v>20</v>
      </c>
      <c r="G83" s="3">
        <v>25</v>
      </c>
      <c r="H83" s="3">
        <v>14</v>
      </c>
      <c r="I83" s="3"/>
      <c r="J83" s="3">
        <f t="shared" si="2"/>
        <v>103</v>
      </c>
      <c r="K83" s="5">
        <v>26.99</v>
      </c>
      <c r="L83" s="1">
        <f t="shared" si="3"/>
        <v>2779.97</v>
      </c>
    </row>
    <row r="84" spans="1:12" x14ac:dyDescent="0.25">
      <c r="A84" s="2" t="s">
        <v>178</v>
      </c>
      <c r="B84" s="2" t="s">
        <v>179</v>
      </c>
      <c r="C84" s="2" t="s">
        <v>145</v>
      </c>
      <c r="D84" s="3">
        <v>12</v>
      </c>
      <c r="E84" s="3">
        <v>32</v>
      </c>
      <c r="F84" s="3">
        <v>47</v>
      </c>
      <c r="G84" s="3">
        <v>27</v>
      </c>
      <c r="H84" s="3">
        <v>12</v>
      </c>
      <c r="I84" s="3">
        <v>15</v>
      </c>
      <c r="J84" s="3">
        <f t="shared" si="2"/>
        <v>145</v>
      </c>
      <c r="K84" s="5">
        <v>26.99</v>
      </c>
      <c r="L84" s="1">
        <f t="shared" si="3"/>
        <v>3913.5499999999997</v>
      </c>
    </row>
    <row r="85" spans="1:12" x14ac:dyDescent="0.25">
      <c r="A85" s="2" t="s">
        <v>180</v>
      </c>
      <c r="B85" s="2" t="s">
        <v>181</v>
      </c>
      <c r="C85" s="2" t="s">
        <v>145</v>
      </c>
      <c r="D85" s="3">
        <v>18</v>
      </c>
      <c r="E85" s="3">
        <v>36</v>
      </c>
      <c r="F85" s="3">
        <v>35</v>
      </c>
      <c r="G85" s="3">
        <v>36</v>
      </c>
      <c r="H85" s="3">
        <v>18</v>
      </c>
      <c r="I85" s="3"/>
      <c r="J85" s="3">
        <f t="shared" si="2"/>
        <v>143</v>
      </c>
      <c r="K85" s="5">
        <v>33.99</v>
      </c>
      <c r="L85" s="1">
        <f t="shared" si="3"/>
        <v>4860.5700000000006</v>
      </c>
    </row>
    <row r="86" spans="1:12" x14ac:dyDescent="0.25">
      <c r="A86" s="2" t="s">
        <v>182</v>
      </c>
      <c r="B86" s="2" t="s">
        <v>183</v>
      </c>
      <c r="C86" s="2" t="s">
        <v>145</v>
      </c>
      <c r="D86" s="3"/>
      <c r="E86" s="3"/>
      <c r="F86" s="3"/>
      <c r="G86" s="3">
        <v>1</v>
      </c>
      <c r="H86" s="3"/>
      <c r="I86" s="3"/>
      <c r="J86" s="3">
        <f t="shared" si="2"/>
        <v>1</v>
      </c>
      <c r="K86" s="5">
        <v>33.99</v>
      </c>
      <c r="L86" s="1">
        <f t="shared" si="3"/>
        <v>33.99</v>
      </c>
    </row>
    <row r="87" spans="1:12" x14ac:dyDescent="0.25">
      <c r="A87" s="2" t="s">
        <v>184</v>
      </c>
      <c r="B87" s="2" t="s">
        <v>185</v>
      </c>
      <c r="C87" s="2" t="s">
        <v>145</v>
      </c>
      <c r="D87" s="3">
        <v>13</v>
      </c>
      <c r="E87" s="3">
        <v>50</v>
      </c>
      <c r="F87" s="3">
        <v>39</v>
      </c>
      <c r="G87" s="3">
        <v>43</v>
      </c>
      <c r="H87" s="3">
        <v>25</v>
      </c>
      <c r="I87" s="3">
        <v>10</v>
      </c>
      <c r="J87" s="3">
        <f t="shared" si="2"/>
        <v>180</v>
      </c>
      <c r="K87" s="5">
        <v>33.99</v>
      </c>
      <c r="L87" s="1">
        <f t="shared" si="3"/>
        <v>6118.2000000000007</v>
      </c>
    </row>
    <row r="88" spans="1:12" ht="21" x14ac:dyDescent="0.25">
      <c r="A88" s="2" t="s">
        <v>9</v>
      </c>
      <c r="B88" s="2"/>
      <c r="C88" s="2"/>
      <c r="D88" s="3">
        <f t="shared" ref="D88:I88" si="4">SUM(D2:D87)</f>
        <v>7303</v>
      </c>
      <c r="E88" s="3">
        <f t="shared" si="4"/>
        <v>20023</v>
      </c>
      <c r="F88" s="3">
        <f t="shared" si="4"/>
        <v>25983</v>
      </c>
      <c r="G88" s="3">
        <f t="shared" si="4"/>
        <v>17490</v>
      </c>
      <c r="H88" s="3">
        <f t="shared" si="4"/>
        <v>9327</v>
      </c>
      <c r="I88" s="3">
        <f t="shared" si="4"/>
        <v>5425</v>
      </c>
      <c r="J88" s="4">
        <f t="shared" si="2"/>
        <v>85551</v>
      </c>
      <c r="K88" s="5"/>
      <c r="L88" s="1">
        <f>SUM(L2:L87)</f>
        <v>4429922.4899999993</v>
      </c>
    </row>
    <row r="89" spans="1:12" x14ac:dyDescent="0.25">
      <c r="K89" s="7"/>
      <c r="L89" s="7">
        <f>SUM(L88/J88)</f>
        <v>51.78107199214503</v>
      </c>
    </row>
    <row r="90" spans="1:12" x14ac:dyDescent="0.25">
      <c r="K90" s="7"/>
      <c r="L90" s="1" t="s">
        <v>187</v>
      </c>
    </row>
    <row r="91" spans="1:12" x14ac:dyDescent="0.25">
      <c r="K91" s="7"/>
    </row>
    <row r="92" spans="1:12" x14ac:dyDescent="0.25">
      <c r="K92" s="7"/>
    </row>
    <row r="93" spans="1:12" x14ac:dyDescent="0.25">
      <c r="K93" s="7"/>
    </row>
    <row r="94" spans="1:12" x14ac:dyDescent="0.25">
      <c r="K94" s="7"/>
    </row>
    <row r="95" spans="1:12" x14ac:dyDescent="0.25">
      <c r="K95" s="7"/>
    </row>
    <row r="96" spans="1:12" x14ac:dyDescent="0.25">
      <c r="K96" s="7"/>
    </row>
    <row r="97" spans="11:11" x14ac:dyDescent="0.25">
      <c r="K97" s="7"/>
    </row>
    <row r="98" spans="11:11" x14ac:dyDescent="0.25">
      <c r="K98" s="7"/>
    </row>
    <row r="99" spans="11:11" x14ac:dyDescent="0.25">
      <c r="K99" s="7"/>
    </row>
    <row r="100" spans="11:11" x14ac:dyDescent="0.25">
      <c r="K100" s="7"/>
    </row>
    <row r="101" spans="11:11" x14ac:dyDescent="0.25">
      <c r="K101" s="7"/>
    </row>
    <row r="102" spans="11:11" x14ac:dyDescent="0.25">
      <c r="K102" s="7"/>
    </row>
    <row r="103" spans="11:11" x14ac:dyDescent="0.25">
      <c r="K103" s="7"/>
    </row>
    <row r="104" spans="11:11" x14ac:dyDescent="0.25">
      <c r="K104" s="7"/>
    </row>
    <row r="105" spans="11:11" x14ac:dyDescent="0.25">
      <c r="K105" s="7"/>
    </row>
    <row r="106" spans="11:11" x14ac:dyDescent="0.25">
      <c r="K106" s="7"/>
    </row>
    <row r="107" spans="11:11" x14ac:dyDescent="0.25">
      <c r="K107" s="7"/>
    </row>
    <row r="108" spans="11:11" x14ac:dyDescent="0.25">
      <c r="K108" s="7"/>
    </row>
    <row r="109" spans="11:11" x14ac:dyDescent="0.25">
      <c r="K109" s="7"/>
    </row>
    <row r="110" spans="11:11" x14ac:dyDescent="0.25">
      <c r="K110" s="7"/>
    </row>
    <row r="111" spans="11:11" x14ac:dyDescent="0.25">
      <c r="K111" s="7"/>
    </row>
    <row r="112" spans="11:11" x14ac:dyDescent="0.25">
      <c r="K112" s="7"/>
    </row>
    <row r="113" spans="11:11" x14ac:dyDescent="0.25">
      <c r="K113" s="7"/>
    </row>
    <row r="114" spans="11:11" x14ac:dyDescent="0.25">
      <c r="K114" s="7"/>
    </row>
    <row r="115" spans="11:11" x14ac:dyDescent="0.25">
      <c r="K115" s="7"/>
    </row>
    <row r="116" spans="11:11" x14ac:dyDescent="0.25">
      <c r="K116" s="7"/>
    </row>
    <row r="117" spans="11:11" x14ac:dyDescent="0.25">
      <c r="K117" s="7"/>
    </row>
    <row r="118" spans="11:11" x14ac:dyDescent="0.25">
      <c r="K118" s="7"/>
    </row>
    <row r="119" spans="11:11" x14ac:dyDescent="0.25">
      <c r="K119" s="7"/>
    </row>
    <row r="120" spans="11:11" x14ac:dyDescent="0.25">
      <c r="K120" s="7"/>
    </row>
    <row r="121" spans="11:11" x14ac:dyDescent="0.25">
      <c r="K121" s="7"/>
    </row>
    <row r="122" spans="11:11" x14ac:dyDescent="0.25">
      <c r="K122" s="7"/>
    </row>
    <row r="123" spans="11:11" x14ac:dyDescent="0.25">
      <c r="K123" s="7"/>
    </row>
    <row r="124" spans="11:11" x14ac:dyDescent="0.25">
      <c r="K124" s="7"/>
    </row>
    <row r="125" spans="11:11" x14ac:dyDescent="0.25">
      <c r="K125" s="7"/>
    </row>
    <row r="126" spans="11:11" x14ac:dyDescent="0.25">
      <c r="K126" s="7"/>
    </row>
    <row r="127" spans="11:11" x14ac:dyDescent="0.25">
      <c r="K127" s="7"/>
    </row>
    <row r="128" spans="11:11" x14ac:dyDescent="0.25">
      <c r="K128" s="7"/>
    </row>
    <row r="129" spans="11:11" x14ac:dyDescent="0.25">
      <c r="K129" s="7"/>
    </row>
    <row r="130" spans="11:11" x14ac:dyDescent="0.25">
      <c r="K130" s="7"/>
    </row>
    <row r="131" spans="11:11" x14ac:dyDescent="0.25">
      <c r="K131" s="7"/>
    </row>
    <row r="132" spans="11:11" x14ac:dyDescent="0.25">
      <c r="K132" s="7"/>
    </row>
    <row r="133" spans="11:11" x14ac:dyDescent="0.25">
      <c r="K133" s="7"/>
    </row>
    <row r="134" spans="11:11" x14ac:dyDescent="0.25">
      <c r="K134" s="7"/>
    </row>
    <row r="135" spans="11:11" x14ac:dyDescent="0.25">
      <c r="K135" s="7"/>
    </row>
    <row r="136" spans="11:11" x14ac:dyDescent="0.25">
      <c r="K136" s="7"/>
    </row>
    <row r="137" spans="11:11" x14ac:dyDescent="0.25">
      <c r="K137" s="7"/>
    </row>
    <row r="138" spans="11:11" x14ac:dyDescent="0.25">
      <c r="K138" s="7"/>
    </row>
    <row r="139" spans="11:11" x14ac:dyDescent="0.25">
      <c r="K139" s="7"/>
    </row>
    <row r="140" spans="11:11" x14ac:dyDescent="0.25">
      <c r="K140" s="7"/>
    </row>
    <row r="141" spans="11:11" x14ac:dyDescent="0.25">
      <c r="K141" s="7"/>
    </row>
    <row r="142" spans="11:11" x14ac:dyDescent="0.25">
      <c r="K142" s="7"/>
    </row>
    <row r="143" spans="11:11" x14ac:dyDescent="0.25">
      <c r="K143" s="7"/>
    </row>
    <row r="144" spans="11:11" x14ac:dyDescent="0.25">
      <c r="K144" s="7"/>
    </row>
    <row r="145" spans="11:11" x14ac:dyDescent="0.25">
      <c r="K145" s="7"/>
    </row>
    <row r="146" spans="11:11" x14ac:dyDescent="0.25">
      <c r="K146" s="7"/>
    </row>
    <row r="147" spans="11:11" x14ac:dyDescent="0.25">
      <c r="K147" s="7"/>
    </row>
    <row r="148" spans="11:11" x14ac:dyDescent="0.25">
      <c r="K148" s="7"/>
    </row>
    <row r="149" spans="11:11" x14ac:dyDescent="0.25">
      <c r="K149" s="7"/>
    </row>
    <row r="150" spans="11:11" x14ac:dyDescent="0.25">
      <c r="K150" s="7"/>
    </row>
    <row r="151" spans="11:11" x14ac:dyDescent="0.25">
      <c r="K151" s="7"/>
    </row>
    <row r="152" spans="11:11" x14ac:dyDescent="0.25">
      <c r="K152" s="7"/>
    </row>
    <row r="153" spans="11:11" x14ac:dyDescent="0.25">
      <c r="K153" s="7"/>
    </row>
    <row r="154" spans="11:11" x14ac:dyDescent="0.25">
      <c r="K154" s="7"/>
    </row>
    <row r="155" spans="11:11" x14ac:dyDescent="0.25">
      <c r="K155" s="7"/>
    </row>
    <row r="156" spans="11:11" x14ac:dyDescent="0.25">
      <c r="K156" s="7"/>
    </row>
    <row r="157" spans="11:11" x14ac:dyDescent="0.25">
      <c r="K157" s="7"/>
    </row>
    <row r="158" spans="11:11" x14ac:dyDescent="0.25">
      <c r="K158" s="7"/>
    </row>
    <row r="159" spans="11:11" x14ac:dyDescent="0.25">
      <c r="K159" s="7"/>
    </row>
    <row r="160" spans="11:11" x14ac:dyDescent="0.25">
      <c r="K160" s="7"/>
    </row>
    <row r="161" spans="11:11" x14ac:dyDescent="0.25">
      <c r="K161" s="7"/>
    </row>
    <row r="162" spans="11:11" x14ac:dyDescent="0.25">
      <c r="K162" s="7"/>
    </row>
    <row r="163" spans="11:11" x14ac:dyDescent="0.25">
      <c r="K163" s="7"/>
    </row>
    <row r="164" spans="11:11" x14ac:dyDescent="0.25">
      <c r="K164" s="7"/>
    </row>
    <row r="165" spans="11:11" x14ac:dyDescent="0.25">
      <c r="K165" s="7"/>
    </row>
    <row r="166" spans="11:11" x14ac:dyDescent="0.25">
      <c r="K166" s="7"/>
    </row>
    <row r="167" spans="11:11" x14ac:dyDescent="0.25">
      <c r="K167" s="7"/>
    </row>
    <row r="168" spans="11:11" x14ac:dyDescent="0.25">
      <c r="K168" s="7"/>
    </row>
    <row r="169" spans="11:11" x14ac:dyDescent="0.25">
      <c r="K169" s="7"/>
    </row>
    <row r="170" spans="11:11" x14ac:dyDescent="0.25">
      <c r="K170" s="7"/>
    </row>
    <row r="171" spans="11:11" x14ac:dyDescent="0.25">
      <c r="K171" s="7"/>
    </row>
    <row r="172" spans="11:11" x14ac:dyDescent="0.25">
      <c r="K172" s="7"/>
    </row>
    <row r="173" spans="11:11" x14ac:dyDescent="0.25">
      <c r="K173" s="7"/>
    </row>
    <row r="174" spans="11:11" x14ac:dyDescent="0.25">
      <c r="K174" s="7"/>
    </row>
    <row r="175" spans="11:11" x14ac:dyDescent="0.25">
      <c r="K175" s="7"/>
    </row>
    <row r="176" spans="11:11" x14ac:dyDescent="0.25">
      <c r="K176" s="7"/>
    </row>
    <row r="177" spans="11:11" x14ac:dyDescent="0.25">
      <c r="K177" s="7"/>
    </row>
    <row r="178" spans="11:11" x14ac:dyDescent="0.25">
      <c r="K178" s="7"/>
    </row>
    <row r="179" spans="11:11" x14ac:dyDescent="0.25">
      <c r="K179" s="7"/>
    </row>
    <row r="180" spans="11:11" x14ac:dyDescent="0.25">
      <c r="K180" s="7"/>
    </row>
    <row r="181" spans="11:11" x14ac:dyDescent="0.25">
      <c r="K181" s="7"/>
    </row>
    <row r="182" spans="11:11" x14ac:dyDescent="0.25">
      <c r="K182" s="7"/>
    </row>
    <row r="183" spans="11:11" x14ac:dyDescent="0.25">
      <c r="K183" s="7"/>
    </row>
    <row r="184" spans="11:11" x14ac:dyDescent="0.25">
      <c r="K184" s="7"/>
    </row>
    <row r="185" spans="11:11" x14ac:dyDescent="0.25">
      <c r="K185" s="7"/>
    </row>
    <row r="186" spans="11:11" x14ac:dyDescent="0.25">
      <c r="K186" s="7"/>
    </row>
    <row r="187" spans="11:11" x14ac:dyDescent="0.25">
      <c r="K187" s="7"/>
    </row>
    <row r="188" spans="11:11" x14ac:dyDescent="0.25">
      <c r="K188" s="7"/>
    </row>
    <row r="189" spans="11:11" x14ac:dyDescent="0.25">
      <c r="K189" s="7"/>
    </row>
    <row r="190" spans="11:11" x14ac:dyDescent="0.25">
      <c r="K190" s="7"/>
    </row>
    <row r="191" spans="11:11" x14ac:dyDescent="0.25">
      <c r="K191" s="7"/>
    </row>
    <row r="192" spans="11:11" x14ac:dyDescent="0.25">
      <c r="K192" s="7"/>
    </row>
    <row r="193" spans="11:11" x14ac:dyDescent="0.25">
      <c r="K193" s="7"/>
    </row>
    <row r="194" spans="11:11" x14ac:dyDescent="0.25">
      <c r="K194" s="7"/>
    </row>
    <row r="195" spans="11:11" x14ac:dyDescent="0.25">
      <c r="K195" s="7"/>
    </row>
    <row r="196" spans="11:11" x14ac:dyDescent="0.25">
      <c r="K196" s="7"/>
    </row>
    <row r="197" spans="11:11" x14ac:dyDescent="0.25">
      <c r="K197" s="7"/>
    </row>
    <row r="198" spans="11:11" x14ac:dyDescent="0.25">
      <c r="K198" s="7"/>
    </row>
    <row r="199" spans="11:11" x14ac:dyDescent="0.25">
      <c r="K199" s="7"/>
    </row>
    <row r="200" spans="11:11" x14ac:dyDescent="0.25">
      <c r="K200" s="7"/>
    </row>
    <row r="201" spans="11:11" x14ac:dyDescent="0.25">
      <c r="K201" s="7"/>
    </row>
    <row r="202" spans="11:11" x14ac:dyDescent="0.25">
      <c r="K202" s="7"/>
    </row>
    <row r="203" spans="11:11" x14ac:dyDescent="0.25">
      <c r="K203" s="7"/>
    </row>
    <row r="204" spans="11:11" x14ac:dyDescent="0.25">
      <c r="K204" s="7"/>
    </row>
    <row r="205" spans="11:11" x14ac:dyDescent="0.25">
      <c r="K205" s="7"/>
    </row>
    <row r="206" spans="11:11" x14ac:dyDescent="0.25">
      <c r="K206" s="7"/>
    </row>
    <row r="207" spans="11:11" x14ac:dyDescent="0.25">
      <c r="K207" s="7"/>
    </row>
    <row r="208" spans="11:11" x14ac:dyDescent="0.25">
      <c r="K208" s="7"/>
    </row>
    <row r="209" spans="11:11" x14ac:dyDescent="0.25">
      <c r="K209" s="7"/>
    </row>
    <row r="210" spans="11:11" x14ac:dyDescent="0.25">
      <c r="K210" s="7"/>
    </row>
    <row r="211" spans="11:11" x14ac:dyDescent="0.25">
      <c r="K211" s="7"/>
    </row>
    <row r="212" spans="11:11" x14ac:dyDescent="0.25">
      <c r="K212" s="7"/>
    </row>
    <row r="213" spans="11:11" x14ac:dyDescent="0.25">
      <c r="K213" s="7"/>
    </row>
    <row r="214" spans="11:11" x14ac:dyDescent="0.25">
      <c r="K214" s="7"/>
    </row>
    <row r="215" spans="11:11" x14ac:dyDescent="0.25">
      <c r="K215" s="7"/>
    </row>
    <row r="216" spans="11:11" x14ac:dyDescent="0.25">
      <c r="K216" s="7"/>
    </row>
    <row r="217" spans="11:11" x14ac:dyDescent="0.25">
      <c r="K217" s="7"/>
    </row>
    <row r="218" spans="11:11" x14ac:dyDescent="0.25">
      <c r="K218" s="7"/>
    </row>
    <row r="219" spans="11:11" x14ac:dyDescent="0.25">
      <c r="K219" s="7"/>
    </row>
    <row r="220" spans="11:11" x14ac:dyDescent="0.25">
      <c r="K220" s="7"/>
    </row>
    <row r="221" spans="11:11" x14ac:dyDescent="0.25">
      <c r="K221" s="7"/>
    </row>
    <row r="222" spans="11:11" x14ac:dyDescent="0.25">
      <c r="K222" s="7"/>
    </row>
    <row r="223" spans="11:11" x14ac:dyDescent="0.25">
      <c r="K223" s="7"/>
    </row>
    <row r="224" spans="11:11" x14ac:dyDescent="0.25">
      <c r="K224" s="7"/>
    </row>
    <row r="225" spans="11:11" x14ac:dyDescent="0.25">
      <c r="K225" s="7"/>
    </row>
    <row r="226" spans="11:11" x14ac:dyDescent="0.25">
      <c r="K226" s="7"/>
    </row>
    <row r="227" spans="11:11" x14ac:dyDescent="0.25">
      <c r="K227" s="7"/>
    </row>
    <row r="228" spans="11:11" x14ac:dyDescent="0.25">
      <c r="K228" s="7"/>
    </row>
    <row r="229" spans="11:11" x14ac:dyDescent="0.25">
      <c r="K229" s="7"/>
    </row>
    <row r="230" spans="11:11" x14ac:dyDescent="0.25">
      <c r="K230" s="7"/>
    </row>
    <row r="231" spans="11:11" x14ac:dyDescent="0.25">
      <c r="K231" s="7"/>
    </row>
    <row r="232" spans="11:11" x14ac:dyDescent="0.25">
      <c r="K232" s="7"/>
    </row>
    <row r="233" spans="11:11" x14ac:dyDescent="0.25">
      <c r="K233" s="7"/>
    </row>
    <row r="234" spans="11:11" x14ac:dyDescent="0.25">
      <c r="K234" s="7"/>
    </row>
    <row r="235" spans="11:11" x14ac:dyDescent="0.25">
      <c r="K235" s="7"/>
    </row>
    <row r="236" spans="11:11" x14ac:dyDescent="0.25">
      <c r="K236" s="7"/>
    </row>
    <row r="237" spans="11:11" x14ac:dyDescent="0.25">
      <c r="K237" s="7"/>
    </row>
    <row r="238" spans="11:11" x14ac:dyDescent="0.25">
      <c r="K238" s="7"/>
    </row>
    <row r="239" spans="11:11" x14ac:dyDescent="0.25">
      <c r="K239" s="7"/>
    </row>
    <row r="240" spans="11:11" x14ac:dyDescent="0.25">
      <c r="K240" s="7"/>
    </row>
    <row r="241" spans="11:11" x14ac:dyDescent="0.25">
      <c r="K241" s="7"/>
    </row>
    <row r="242" spans="11:11" x14ac:dyDescent="0.25">
      <c r="K242" s="7"/>
    </row>
    <row r="243" spans="11:11" x14ac:dyDescent="0.25">
      <c r="K243" s="7"/>
    </row>
    <row r="244" spans="11:11" x14ac:dyDescent="0.25">
      <c r="K244" s="7"/>
    </row>
    <row r="245" spans="11:11" x14ac:dyDescent="0.25">
      <c r="K245" s="7"/>
    </row>
    <row r="246" spans="11:11" x14ac:dyDescent="0.25">
      <c r="K246" s="7"/>
    </row>
    <row r="247" spans="11:11" x14ac:dyDescent="0.25">
      <c r="K247" s="7"/>
    </row>
    <row r="248" spans="11:11" x14ac:dyDescent="0.25">
      <c r="K248" s="7"/>
    </row>
    <row r="249" spans="11:11" x14ac:dyDescent="0.25">
      <c r="K249" s="7"/>
    </row>
    <row r="250" spans="11:11" x14ac:dyDescent="0.25">
      <c r="K250" s="7"/>
    </row>
    <row r="251" spans="11:11" x14ac:dyDescent="0.25">
      <c r="K251" s="7"/>
    </row>
    <row r="252" spans="11:11" x14ac:dyDescent="0.25">
      <c r="K252" s="7"/>
    </row>
    <row r="253" spans="11:11" x14ac:dyDescent="0.25">
      <c r="K253" s="7"/>
    </row>
    <row r="254" spans="11:11" x14ac:dyDescent="0.25">
      <c r="K254" s="7"/>
    </row>
    <row r="255" spans="11:11" x14ac:dyDescent="0.25">
      <c r="K255" s="7"/>
    </row>
    <row r="256" spans="11:11" x14ac:dyDescent="0.25">
      <c r="K256" s="7"/>
    </row>
    <row r="257" spans="11:11" x14ac:dyDescent="0.25">
      <c r="K257" s="7"/>
    </row>
    <row r="258" spans="11:11" x14ac:dyDescent="0.25">
      <c r="K258" s="7"/>
    </row>
    <row r="259" spans="11:11" x14ac:dyDescent="0.25">
      <c r="K259" s="7"/>
    </row>
    <row r="260" spans="11:11" x14ac:dyDescent="0.25">
      <c r="K260" s="7"/>
    </row>
    <row r="261" spans="11:11" x14ac:dyDescent="0.25">
      <c r="K261" s="7"/>
    </row>
    <row r="262" spans="11:11" x14ac:dyDescent="0.25">
      <c r="K262" s="7"/>
    </row>
    <row r="263" spans="11:11" x14ac:dyDescent="0.25">
      <c r="K263" s="7"/>
    </row>
    <row r="264" spans="11:11" x14ac:dyDescent="0.25">
      <c r="K264" s="7"/>
    </row>
    <row r="265" spans="11:11" x14ac:dyDescent="0.25">
      <c r="K265" s="7"/>
    </row>
    <row r="266" spans="11:11" x14ac:dyDescent="0.25">
      <c r="K266" s="7"/>
    </row>
    <row r="267" spans="11:11" x14ac:dyDescent="0.25">
      <c r="K267" s="7"/>
    </row>
    <row r="268" spans="11:11" x14ac:dyDescent="0.25">
      <c r="K268" s="7"/>
    </row>
    <row r="269" spans="11:11" x14ac:dyDescent="0.25">
      <c r="K269" s="7"/>
    </row>
    <row r="270" spans="11:11" x14ac:dyDescent="0.25">
      <c r="K270" s="7"/>
    </row>
    <row r="271" spans="11:11" x14ac:dyDescent="0.25">
      <c r="K271" s="7"/>
    </row>
    <row r="272" spans="11:11" x14ac:dyDescent="0.25">
      <c r="K272" s="7"/>
    </row>
    <row r="273" spans="11:11" x14ac:dyDescent="0.25">
      <c r="K273" s="7"/>
    </row>
    <row r="274" spans="11:11" x14ac:dyDescent="0.25">
      <c r="K274" s="7"/>
    </row>
    <row r="275" spans="11:11" x14ac:dyDescent="0.25">
      <c r="K275" s="7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2023-09-29T17:55:14Z</dcterms:created>
  <dcterms:modified xsi:type="dcterms:W3CDTF">2023-10-23T09:04:00Z</dcterms:modified>
</cp:coreProperties>
</file>